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олугодовое исполнение\"/>
    </mc:Choice>
  </mc:AlternateContent>
  <bookViews>
    <workbookView xWindow="0" yWindow="0" windowWidth="23040" windowHeight="8652" activeTab="1"/>
  </bookViews>
  <sheets>
    <sheet name="Доходы" sheetId="2" r:id="rId1"/>
    <sheet name="Расходы" sheetId="3" r:id="rId2"/>
  </sheets>
  <definedNames>
    <definedName name="_xlnm.Print_Titles" localSheetId="0">Доходы!$10:$11</definedName>
    <definedName name="_xlnm.Print_Titles" localSheetId="1">Расходы!$1:$9</definedName>
    <definedName name="_xlnm.Print_Area" localSheetId="0">Доходы!$A$3:$L$47</definedName>
    <definedName name="_xlnm.Print_Area" localSheetId="1">Расходы!$A$2:$K$150</definedName>
  </definedNames>
  <calcPr calcId="162913"/>
</workbook>
</file>

<file path=xl/calcChain.xml><?xml version="1.0" encoding="utf-8"?>
<calcChain xmlns="http://schemas.openxmlformats.org/spreadsheetml/2006/main">
  <c r="I23" i="3" l="1"/>
  <c r="J23" i="3"/>
  <c r="K23" i="3"/>
  <c r="K12" i="3"/>
  <c r="K21" i="3"/>
  <c r="K24" i="3"/>
  <c r="K25" i="3"/>
  <c r="K26" i="3"/>
  <c r="K27" i="3"/>
  <c r="K29" i="3"/>
  <c r="K30" i="3"/>
  <c r="K42" i="3"/>
  <c r="K43" i="3"/>
  <c r="K44" i="3"/>
  <c r="K45" i="3"/>
  <c r="K46" i="3"/>
  <c r="K47" i="3"/>
  <c r="K48" i="3"/>
  <c r="K49" i="3"/>
  <c r="K50" i="3"/>
  <c r="K51" i="3"/>
  <c r="K52" i="3"/>
  <c r="K53" i="3"/>
  <c r="K75" i="3"/>
  <c r="K78" i="3"/>
  <c r="K79" i="3"/>
  <c r="K81" i="3"/>
  <c r="K84" i="3"/>
  <c r="K107" i="3"/>
  <c r="K109" i="3"/>
  <c r="K118" i="3"/>
  <c r="K119" i="3"/>
  <c r="K121" i="3"/>
  <c r="K123" i="3"/>
  <c r="K128" i="3"/>
  <c r="K129" i="3"/>
  <c r="J12" i="3"/>
  <c r="J13" i="3"/>
  <c r="J14" i="3"/>
  <c r="J15" i="3"/>
  <c r="J16" i="3"/>
  <c r="J18" i="3"/>
  <c r="J19" i="3"/>
  <c r="J20" i="3"/>
  <c r="J21" i="3"/>
  <c r="J24" i="3"/>
  <c r="J25" i="3"/>
  <c r="J26" i="3"/>
  <c r="J27" i="3"/>
  <c r="J28" i="3"/>
  <c r="J34" i="3"/>
  <c r="J35" i="3"/>
  <c r="J37" i="3"/>
  <c r="J38" i="3"/>
  <c r="J39" i="3"/>
  <c r="J40" i="3"/>
  <c r="J42" i="3"/>
  <c r="J47" i="3"/>
  <c r="J49" i="3"/>
  <c r="J54" i="3"/>
  <c r="J55" i="3"/>
  <c r="J56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5" i="3"/>
  <c r="J76" i="3"/>
  <c r="J77" i="3"/>
  <c r="J81" i="3"/>
  <c r="J82" i="3"/>
  <c r="J83" i="3"/>
  <c r="J84" i="3"/>
  <c r="J85" i="3"/>
  <c r="J86" i="3"/>
  <c r="J87" i="3"/>
  <c r="J89" i="3"/>
  <c r="J90" i="3"/>
  <c r="J91" i="3"/>
  <c r="J92" i="3"/>
  <c r="J93" i="3"/>
  <c r="J94" i="3"/>
  <c r="J95" i="3"/>
  <c r="J97" i="3"/>
  <c r="J98" i="3"/>
  <c r="J99" i="3"/>
  <c r="J100" i="3"/>
  <c r="J101" i="3"/>
  <c r="J102" i="3"/>
  <c r="J103" i="3"/>
  <c r="J107" i="3"/>
  <c r="J109" i="3"/>
  <c r="J110" i="3"/>
  <c r="J111" i="3"/>
  <c r="J113" i="3"/>
  <c r="J114" i="3"/>
  <c r="J115" i="3"/>
  <c r="J116" i="3"/>
  <c r="J117" i="3"/>
  <c r="J118" i="3"/>
  <c r="J119" i="3"/>
  <c r="J120" i="3"/>
  <c r="J121" i="3"/>
  <c r="J122" i="3"/>
  <c r="J123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40" i="3"/>
  <c r="J142" i="3"/>
  <c r="I12" i="3"/>
  <c r="I13" i="3"/>
  <c r="I14" i="3"/>
  <c r="I15" i="3"/>
  <c r="I16" i="3"/>
  <c r="I18" i="3"/>
  <c r="I19" i="3"/>
  <c r="I20" i="3"/>
  <c r="I21" i="3"/>
  <c r="I24" i="3"/>
  <c r="I25" i="3"/>
  <c r="I26" i="3"/>
  <c r="I27" i="3"/>
  <c r="I28" i="3"/>
  <c r="I29" i="3"/>
  <c r="I30" i="3"/>
  <c r="I34" i="3"/>
  <c r="I35" i="3"/>
  <c r="I37" i="3"/>
  <c r="I38" i="3"/>
  <c r="I39" i="3"/>
  <c r="I40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5" i="3"/>
  <c r="I76" i="3"/>
  <c r="I77" i="3"/>
  <c r="I78" i="3"/>
  <c r="I79" i="3"/>
  <c r="I81" i="3"/>
  <c r="I82" i="3"/>
  <c r="I83" i="3"/>
  <c r="I84" i="3"/>
  <c r="I85" i="3"/>
  <c r="I86" i="3"/>
  <c r="I87" i="3"/>
  <c r="I89" i="3"/>
  <c r="I90" i="3"/>
  <c r="I91" i="3"/>
  <c r="I92" i="3"/>
  <c r="I93" i="3"/>
  <c r="I94" i="3"/>
  <c r="I95" i="3"/>
  <c r="I97" i="3"/>
  <c r="I98" i="3"/>
  <c r="I99" i="3"/>
  <c r="I100" i="3"/>
  <c r="I101" i="3"/>
  <c r="I102" i="3"/>
  <c r="I103" i="3"/>
  <c r="I107" i="3"/>
  <c r="I109" i="3"/>
  <c r="I110" i="3"/>
  <c r="I111" i="3"/>
  <c r="I113" i="3"/>
  <c r="I114" i="3"/>
  <c r="I115" i="3"/>
  <c r="I116" i="3"/>
  <c r="I117" i="3"/>
  <c r="I118" i="3"/>
  <c r="I119" i="3"/>
  <c r="I120" i="3"/>
  <c r="I121" i="3"/>
  <c r="I122" i="3"/>
  <c r="I123" i="3"/>
  <c r="I125" i="3"/>
  <c r="I126" i="3"/>
  <c r="I128" i="3"/>
  <c r="I129" i="3"/>
  <c r="I130" i="3"/>
  <c r="I131" i="3"/>
  <c r="I132" i="3"/>
  <c r="I134" i="3"/>
  <c r="I135" i="3"/>
  <c r="I136" i="3"/>
  <c r="I137" i="3"/>
  <c r="I138" i="3"/>
  <c r="I140" i="3"/>
  <c r="I142" i="3"/>
  <c r="J10" i="3"/>
  <c r="K10" i="3"/>
  <c r="I10" i="3"/>
  <c r="J12" i="2"/>
  <c r="K12" i="2"/>
  <c r="L12" i="2"/>
  <c r="L13" i="2" l="1"/>
  <c r="L14" i="2"/>
  <c r="L17" i="2"/>
  <c r="L21" i="2"/>
  <c r="L22" i="2"/>
  <c r="L23" i="2"/>
  <c r="L24" i="2"/>
  <c r="L25" i="2"/>
  <c r="L29" i="2"/>
  <c r="L30" i="2"/>
  <c r="L31" i="2"/>
  <c r="L34" i="2"/>
  <c r="L38" i="2"/>
  <c r="K13" i="2"/>
  <c r="K14" i="2"/>
  <c r="K15" i="2"/>
  <c r="K16" i="2"/>
  <c r="K17" i="2"/>
  <c r="K18" i="2"/>
  <c r="K19" i="2"/>
  <c r="K20" i="2"/>
  <c r="K21" i="2"/>
  <c r="K26" i="2"/>
  <c r="K28" i="2"/>
  <c r="K29" i="2"/>
  <c r="K30" i="2"/>
  <c r="K31" i="2"/>
  <c r="K32" i="2"/>
  <c r="K33" i="2"/>
  <c r="K34" i="2"/>
  <c r="K35" i="2"/>
  <c r="K36" i="2"/>
  <c r="K38" i="2"/>
  <c r="K39" i="2"/>
  <c r="K40" i="2"/>
  <c r="K4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8" i="2"/>
  <c r="J29" i="2"/>
  <c r="J30" i="2"/>
  <c r="J31" i="2"/>
  <c r="J32" i="2"/>
  <c r="J33" i="2"/>
  <c r="J34" i="2"/>
  <c r="J35" i="2"/>
  <c r="J36" i="2"/>
  <c r="J38" i="2"/>
  <c r="J39" i="2"/>
  <c r="J40" i="2"/>
  <c r="J41" i="2"/>
</calcChain>
</file>

<file path=xl/sharedStrings.xml><?xml version="1.0" encoding="utf-8"?>
<sst xmlns="http://schemas.openxmlformats.org/spreadsheetml/2006/main" count="716" uniqueCount="262">
  <si>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</si>
  <si>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</si>
  <si>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</si>
  <si>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</si>
  <si>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</si>
  <si>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муници- пальных районов</t>
  </si>
  <si>
    <t>бюджеты сельских поселений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</si>
  <si>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</si>
  <si>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</si>
  <si>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</si>
  <si>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</si>
  <si>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</si>
  <si>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</si>
  <si>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</si>
  <si>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</si>
  <si>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</si>
  <si>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</si>
  <si>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</si>
  <si>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</si>
  <si>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</si>
  <si>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</si>
  <si>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</si>
  <si>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</si>
  <si>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</si>
  <si>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</si>
  <si>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</si>
  <si>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</si>
  <si>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</si>
  <si>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</si>
  <si>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</si>
  <si>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</si>
  <si>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</si>
  <si>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</si>
  <si>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</si>
  <si>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</si>
  <si>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</si>
  <si>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</si>
  <si>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ГОСУДАРСТВЕННАЯ ПОШЛИНА</t>
  </si>
  <si>
    <t xml:space="preserve"> 000 1080000000 0000 000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</si>
  <si>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</si>
  <si>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</si>
  <si>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</si>
  <si>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</si>
  <si>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</si>
  <si>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</si>
  <si>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Дотации бюджетам бюджетной системы Российской Федерации</t>
  </si>
  <si>
    <t xml:space="preserve"> 000 2021000000 0000 151</t>
  </si>
  <si>
    <t xml:space="preserve">  Дотации на выравнивание бюджетной обеспеченности</t>
  </si>
  <si>
    <t xml:space="preserve"> 000 2021500100 0000 151</t>
  </si>
  <si>
    <t xml:space="preserve">  Прочие субсидии</t>
  </si>
  <si>
    <t xml:space="preserve"> 000 2022999900 0000 151</t>
  </si>
  <si>
    <t xml:space="preserve">  Прочие субсидии бюджетам муниципальных районов</t>
  </si>
  <si>
    <t xml:space="preserve"> 000 2022999905 0000 151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</si>
  <si>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</si>
  <si>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</si>
  <si>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</si>
  <si>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000 2023002405 0000 151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</si>
  <si>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</si>
  <si>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000 2023002700 0000 151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</si>
  <si>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</si>
  <si>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</si>
  <si>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</si>
  <si>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</si>
  <si>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</si>
  <si>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</si>
  <si>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на выплату единовременного пособия при всех формах устройства детей, лишенных родительского попечения, в семью</t>
  </si>
  <si>
    <t xml:space="preserve"> 000 2023526000 0000 151</t>
  </si>
  <si>
    <t xml:space="preserve">  Субвенции бюджетам на государственную регистрацию актов гражданского состояния</t>
  </si>
  <si>
    <t xml:space="preserve"> 000 2023593000 0000 151</t>
  </si>
  <si>
    <t>""</t>
  </si>
  <si>
    <t>Код расхода по бюджетной классификации</t>
  </si>
  <si>
    <t>Расходы бюджета - ИТОГО</t>
  </si>
  <si>
    <t xml:space="preserve">  ОБЩЕГОСУДАРСТВЕННЫЕ ВОПРОСЫ</t>
  </si>
  <si>
    <t xml:space="preserve"> 000 0100 0000000000 000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</si>
  <si>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</si>
  <si>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</si>
  <si>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</si>
  <si>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</si>
  <si>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</si>
  <si>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</si>
  <si>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</si>
  <si>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</si>
  <si>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000 0103 0000000000 122</t>
  </si>
  <si>
    <t xml:space="preserve"> 000 0103 0000000000 129</t>
  </si>
  <si>
    <t xml:space="preserve">  Закупка товаров, работ, услуг в сфере информационно-коммуникационных технологий</t>
  </si>
  <si>
    <t xml:space="preserve"> 000 0103 0000000000 242</t>
  </si>
  <si>
    <t xml:space="preserve">  Прочая закупка товаров, работ и услуг</t>
  </si>
  <si>
    <t xml:space="preserve"> 000 0103 0000000000 244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</si>
  <si>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</si>
  <si>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</si>
  <si>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 Иные выплаты персоналу учреждений, за исключением фонда оплаты труда</t>
  </si>
  <si>
    <t xml:space="preserve"> 000 0104 0000000000 112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</si>
  <si>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</si>
  <si>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</si>
  <si>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</si>
  <si>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000 0104 0000000000 242</t>
  </si>
  <si>
    <t xml:space="preserve"> 000 0104 0000000000 244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</si>
  <si>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</si>
  <si>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000 0104 0000000000 321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</si>
  <si>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</si>
  <si>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</si>
  <si>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 Уплата прочих налогов, сборов</t>
  </si>
  <si>
    <t xml:space="preserve"> 000 0104 0000000000 852</t>
  </si>
  <si>
    <t xml:space="preserve">  Уплата иных платежей</t>
  </si>
  <si>
    <t xml:space="preserve"> 000 0104 0000000000 853</t>
  </si>
  <si>
    <t xml:space="preserve">  Судебная система</t>
  </si>
  <si>
    <t xml:space="preserve"> 000 0105 0000000000 000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</si>
  <si>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</si>
  <si>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</si>
  <si>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</si>
  <si>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</si>
  <si>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</si>
  <si>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</si>
  <si>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000 0106 0000000000 242</t>
  </si>
  <si>
    <t xml:space="preserve"> 000 0106 0000000000 244</t>
  </si>
  <si>
    <t xml:space="preserve"> 000 0106 0000000000 851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</si>
  <si>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</si>
  <si>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</si>
  <si>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</si>
  <si>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</si>
  <si>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</si>
  <si>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</si>
  <si>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</si>
  <si>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000 0113 0000000000 242</t>
  </si>
  <si>
    <t xml:space="preserve"> 000 0113 0000000000 244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</si>
  <si>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</si>
  <si>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</si>
  <si>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</si>
  <si>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</si>
  <si>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</si>
  <si>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</si>
  <si>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</si>
  <si>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</si>
  <si>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</si>
  <si>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000 0304 0000000000 121</t>
  </si>
  <si>
    <t xml:space="preserve"> 000 0304 0000000000 129</t>
  </si>
  <si>
    <t xml:space="preserve"> 000 0304 0000000000 242</t>
  </si>
  <si>
    <t xml:space="preserve"> 000 0304 0000000000 244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</si>
  <si>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</si>
  <si>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</si>
  <si>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 Фонд оплаты труда учреждений</t>
  </si>
  <si>
    <t xml:space="preserve"> 000 0309 0000000000 111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</si>
  <si>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</si>
  <si>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</si>
  <si>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</si>
  <si>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</si>
  <si>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</si>
  <si>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</si>
  <si>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</si>
  <si>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000 0405 0000000000 121</t>
  </si>
  <si>
    <t xml:space="preserve"> 000 0405 0000000000 122</t>
  </si>
  <si>
    <t xml:space="preserve"> 000 0405 0000000000 129</t>
  </si>
  <si>
    <t xml:space="preserve"> 000 0405 0000000000 242</t>
  </si>
  <si>
    <t xml:space="preserve"> 000 0405 0000000000 244</t>
  </si>
  <si>
    <t xml:space="preserve"> 000 0405 0000000000 851</t>
  </si>
  <si>
    <t xml:space="preserve"> 000 0405 0000000000 852</t>
  </si>
  <si>
    <t xml:space="preserve"> 000 0405 0000000000 853</t>
  </si>
  <si>
    <t xml:space="preserve">  Дорожное хозяйство (дорожные фонды)</t>
  </si>
  <si>
    <t xml:space="preserve"> 000 0409 0000000000 000</t>
  </si>
  <si>
    <t xml:space="preserve"> 000 0409 0000000000 244</t>
  </si>
  <si>
    <t xml:space="preserve">  ЖИЛИЩНО-КОММУНАЛЬНОЕ ХОЗЯЙСТВО</t>
  </si>
  <si>
    <t xml:space="preserve"> 000 0500 0000000000 000</t>
  </si>
  <si>
    <t xml:space="preserve"> 000 0503 0000000000 111</t>
  </si>
  <si>
    <t xml:space="preserve"> 000 0503 0000000000 119</t>
  </si>
  <si>
    <t xml:space="preserve"> 000 0503 0000000000 121</t>
  </si>
  <si>
    <t xml:space="preserve"> 000 0503 0000000000 129</t>
  </si>
  <si>
    <t xml:space="preserve"> 000 0503 0000000000 242</t>
  </si>
  <si>
    <t xml:space="preserve"> 000 0503 0000000000 244</t>
  </si>
  <si>
    <t xml:space="preserve"> 000 0503 0000000000 851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</si>
  <si>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</si>
  <si>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</si>
  <si>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</si>
  <si>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</si>
  <si>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</si>
  <si>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000 0701 0000000000 111</t>
  </si>
  <si>
    <t xml:space="preserve"> 000 0701 0000000000 119</t>
  </si>
  <si>
    <t xml:space="preserve"> 000 0701 0000000000 242</t>
  </si>
  <si>
    <t xml:space="preserve"> 000 0701 0000000000 244</t>
  </si>
  <si>
    <t xml:space="preserve">  Общее образование</t>
  </si>
  <si>
    <t xml:space="preserve"> 000 0702 0000000000 000</t>
  </si>
  <si>
    <t xml:space="preserve"> 000 0702 0000000000 111</t>
  </si>
  <si>
    <t xml:space="preserve"> 000 0702 0000000000 119</t>
  </si>
  <si>
    <t xml:space="preserve"> 000 0702 0000000000 244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</si>
  <si>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</si>
  <si>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</si>
  <si>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</si>
  <si>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</si>
  <si>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</si>
  <si>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000 0703 0000000000 111</t>
  </si>
  <si>
    <t xml:space="preserve"> 000 0703 0000000000 112</t>
  </si>
  <si>
    <t xml:space="preserve"> 000 0703 0000000000 119</t>
  </si>
  <si>
    <t xml:space="preserve"> 000 0703 0000000000 242</t>
  </si>
  <si>
    <t xml:space="preserve"> 000 0703 0000000000 244</t>
  </si>
  <si>
    <t xml:space="preserve"> 000 0703 0000000000 851</t>
  </si>
  <si>
    <t xml:space="preserve"> 000 0703 0000000000 853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</si>
  <si>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</si>
  <si>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</si>
  <si>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000 0705 0000000000 244</t>
  </si>
  <si>
    <t xml:space="preserve">  Молодежная политика и оздоровление детей</t>
  </si>
  <si>
    <t xml:space="preserve"> 000 0707 0000000000 000</t>
  </si>
  <si>
    <t xml:space="preserve"> 000 0707 0000000000 242</t>
  </si>
  <si>
    <t xml:space="preserve"> 000 0707 0000000000 244</t>
  </si>
  <si>
    <t xml:space="preserve">  Другие вопросы в области образования</t>
  </si>
  <si>
    <t xml:space="preserve"> 000 0709 0000000000 000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</si>
  <si>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</si>
  <si>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</si>
  <si>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</si>
  <si>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000 0709 0000000000 121</t>
  </si>
  <si>
    <t xml:space="preserve"> 000 0709 0000000000 129</t>
  </si>
  <si>
    <t xml:space="preserve"> 000 0709 0000000000 242</t>
  </si>
  <si>
    <t xml:space="preserve"> 000 0709 0000000000 244</t>
  </si>
  <si>
    <t xml:space="preserve">  КУЛЬТУРА, КИНЕМАТОГРАФИЯ</t>
  </si>
  <si>
    <t xml:space="preserve"> 000 0800 0000000000 000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</si>
  <si>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</si>
  <si>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</si>
  <si>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</si>
  <si>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000 0801 0000000000 242</t>
  </si>
  <si>
    <t xml:space="preserve"> 000 0801 0000000000 244</t>
  </si>
  <si>
    <t xml:space="preserve"> 000 0801 0000000000 851</t>
  </si>
  <si>
    <t xml:space="preserve">  СОЦИАЛЬНАЯ ПОЛИТИКА</t>
  </si>
  <si>
    <t xml:space="preserve"> 000 1000 0000000000 000</t>
  </si>
  <si>
    <t xml:space="preserve">  Пособия, компенсации, меры социальной поддержки по публичным нормативным обязательствам</t>
  </si>
  <si>
    <t xml:space="preserve"> 000 1004 0000000000 313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</si>
  <si>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</si>
  <si>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 xml:space="preserve"> 000 1004 0000000000 412</t>
  </si>
  <si>
    <t xml:space="preserve">  ФИЗИЧЕСКАЯ КУЛЬТУРА И СПОРТ</t>
  </si>
  <si>
    <t xml:space="preserve"> 000 1100 0000000000 000</t>
  </si>
  <si>
    <t xml:space="preserve"> 000 1101 0000000000 244</t>
  </si>
  <si>
    <t xml:space="preserve">  СРЕДСТВА МАССОВОЙ ИНФОРМАЦИИ</t>
  </si>
  <si>
    <t xml:space="preserve"> 000 1200 0000000000 000</t>
  </si>
  <si>
    <t xml:space="preserve">  Периодическая печать и издательства</t>
  </si>
  <si>
    <t xml:space="preserve"> 000 1202 0000000000 000</t>
  </si>
  <si>
    <t xml:space="preserve"> 000 1202 0000000000 111</t>
  </si>
  <si>
    <t xml:space="preserve"> 000 1202 0000000000 112</t>
  </si>
  <si>
    <t xml:space="preserve"> 000 1202 0000000000 119</t>
  </si>
  <si>
    <t xml:space="preserve"> 000 1202 0000000000 244</t>
  </si>
  <si>
    <t xml:space="preserve"> 000 1202 0000000000 853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</si>
  <si>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</si>
  <si>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</si>
  <si>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000 1204 0000000000 111</t>
  </si>
  <si>
    <t xml:space="preserve"> 000 1204 0000000000 112</t>
  </si>
  <si>
    <t xml:space="preserve"> 000 1204 0000000000 119</t>
  </si>
  <si>
    <t xml:space="preserve"> 000 1204 0000000000 242</t>
  </si>
  <si>
    <t xml:space="preserve"> 000 1204 0000000000 244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</si>
  <si>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</si>
  <si>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</si>
  <si>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муниципального долга</t>
  </si>
  <si>
    <t xml:space="preserve"> 000 1301 0000000000 730</t>
  </si>
  <si>
    <t>Консолидированный бюджет</t>
  </si>
  <si>
    <t xml:space="preserve">консолидиро- ванный бюджет </t>
  </si>
  <si>
    <t>процент исполнения</t>
  </si>
  <si>
    <t xml:space="preserve">Приложение №1 </t>
  </si>
  <si>
    <t>(в рублях)</t>
  </si>
  <si>
    <t>Исполнение бюджета МР "Тляратинский район" на 01.07.2018 год (доходы)</t>
  </si>
  <si>
    <t>утверждено</t>
  </si>
  <si>
    <t>исполнено</t>
  </si>
  <si>
    <t xml:space="preserve">Приложение №2 </t>
  </si>
  <si>
    <t>Исполнение бюджета МР "Тляратинский район" на 01.07.2018 год (расходы)</t>
  </si>
  <si>
    <t>Глава администрации МР "Тляратинский район"                                                                            Раджабов Р.Г.</t>
  </si>
  <si>
    <t>Председатель районного собрания депутатов                                                                                 Абдулаев А.С.</t>
  </si>
  <si>
    <t>к решении райсобрания от  02 августа     2018 года</t>
  </si>
  <si>
    <t>к решении райсобрания от  02 августа 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</si>
</sst>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7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4" fillId="0" borderId="5" xfId="11" applyNumberFormat="1" applyProtection="1"/>
    <xf numFmtId="0" fontId="4" fillId="0" borderId="8" xfId="16" applyNumberFormat="1" applyProtection="1"/>
    <xf numFmtId="0" fontId="7" fillId="0" borderId="1" xfId="19" applyNumberFormat="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0" fontId="7" fillId="0" borderId="22" xfId="44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9" applyProtection="1">
      <alignment horizontal="center"/>
    </xf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0" fontId="7" fillId="0" borderId="31" xfId="71" applyNumberFormat="1" applyProtection="1">
      <alignment horizontal="left" wrapText="1" indent="2"/>
    </xf>
    <xf numFmtId="49" fontId="7" fillId="0" borderId="30" xfId="73" applyProtection="1">
      <alignment horizontal="center"/>
    </xf>
    <xf numFmtId="0" fontId="4" fillId="0" borderId="15" xfId="83" applyNumberFormat="1" applyProtection="1"/>
    <xf numFmtId="49" fontId="7" fillId="0" borderId="16" xfId="36" applyProtection="1">
      <alignment horizontal="center" vertical="center" wrapText="1"/>
    </xf>
    <xf numFmtId="0" fontId="16" fillId="4" borderId="0" xfId="0" applyFont="1" applyFill="1" applyAlignment="1"/>
    <xf numFmtId="0" fontId="0" fillId="4" borderId="0" xfId="0" applyFill="1" applyAlignment="1"/>
    <xf numFmtId="0" fontId="0" fillId="4" borderId="0" xfId="0" applyFill="1"/>
    <xf numFmtId="0" fontId="16" fillId="4" borderId="0" xfId="0" applyFont="1" applyFill="1"/>
    <xf numFmtId="0" fontId="0" fillId="4" borderId="0" xfId="0" applyFill="1"/>
    <xf numFmtId="0" fontId="0" fillId="4" borderId="2" xfId="0" applyFill="1" applyBorder="1" applyAlignment="1"/>
    <xf numFmtId="0" fontId="10" fillId="0" borderId="1" xfId="35" applyNumberFormat="1" applyBorder="1" applyProtection="1"/>
    <xf numFmtId="0" fontId="16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3" fontId="7" fillId="0" borderId="16" xfId="41" applyNumberFormat="1" applyProtection="1">
      <alignment horizontal="right"/>
    </xf>
    <xf numFmtId="1" fontId="7" fillId="0" borderId="30" xfId="66" applyNumberFormat="1" applyProtection="1">
      <alignment horizontal="right"/>
    </xf>
    <xf numFmtId="1" fontId="7" fillId="0" borderId="16" xfId="51" applyNumberFormat="1" applyProtection="1">
      <alignment horizontal="center"/>
    </xf>
    <xf numFmtId="0" fontId="17" fillId="0" borderId="0" xfId="0" applyFont="1" applyAlignment="1"/>
    <xf numFmtId="0" fontId="0" fillId="0" borderId="2" xfId="0" applyBorder="1" applyAlignment="1"/>
    <xf numFmtId="0" fontId="0" fillId="0" borderId="1" xfId="0" applyBorder="1" applyAlignment="1"/>
    <xf numFmtId="0" fontId="4" fillId="0" borderId="5" xfId="11" applyNumberFormat="1" applyBorder="1" applyProtection="1"/>
    <xf numFmtId="3" fontId="7" fillId="0" borderId="30" xfId="66" applyNumberFormat="1" applyProtection="1">
      <alignment horizontal="right"/>
    </xf>
    <xf numFmtId="0" fontId="0" fillId="4" borderId="1" xfId="0" applyFill="1" applyBorder="1" applyAlignment="1"/>
    <xf numFmtId="0" fontId="17" fillId="4" borderId="0" xfId="0" applyFont="1" applyFill="1" applyAlignment="1"/>
    <xf numFmtId="0" fontId="0" fillId="0" borderId="1" xfId="0" applyBorder="1"/>
    <xf numFmtId="0" fontId="17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0" xfId="0" applyFont="1" applyFill="1"/>
    <xf numFmtId="0" fontId="0" fillId="4" borderId="0" xfId="0" applyFill="1"/>
    <xf numFmtId="49" fontId="7" fillId="0" borderId="47" xfId="36" applyBorder="1" applyProtection="1">
      <alignment horizontal="center" vertical="center" wrapText="1"/>
    </xf>
    <xf numFmtId="49" fontId="7" fillId="0" borderId="12" xfId="36" applyBorder="1" applyProtection="1">
      <alignment horizontal="center" vertical="center" wrapText="1"/>
    </xf>
    <xf numFmtId="49" fontId="7" fillId="0" borderId="40" xfId="36" applyBorder="1" applyProtection="1">
      <alignment horizontal="center" vertical="center" wrapText="1"/>
    </xf>
    <xf numFmtId="49" fontId="7" fillId="0" borderId="47" xfId="36" applyBorder="1" applyAlignment="1" applyProtection="1">
      <alignment horizontal="center" vertical="center" wrapText="1"/>
    </xf>
    <xf numFmtId="49" fontId="7" fillId="0" borderId="12" xfId="36" applyBorder="1" applyAlignment="1" applyProtection="1">
      <alignment horizontal="center" vertical="center" wrapText="1"/>
    </xf>
    <xf numFmtId="49" fontId="7" fillId="0" borderId="40" xfId="36" applyBorder="1" applyAlignment="1" applyProtection="1">
      <alignment horizontal="center" vertical="center" wrapText="1"/>
    </xf>
    <xf numFmtId="49" fontId="7" fillId="0" borderId="47" xfId="36" applyBorder="1" applyAlignment="1" applyProtection="1">
      <alignment horizontal="center" vertical="center" wrapText="1"/>
      <protection locked="0"/>
    </xf>
    <xf numFmtId="49" fontId="7" fillId="0" borderId="12" xfId="36" applyBorder="1" applyAlignment="1" applyProtection="1">
      <alignment horizontal="center" vertical="center" wrapText="1"/>
      <protection locked="0"/>
    </xf>
    <xf numFmtId="49" fontId="7" fillId="0" borderId="40" xfId="36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7" fillId="0" borderId="24" xfId="36" applyBorder="1" applyProtection="1">
      <alignment horizontal="center" vertical="center" wrapText="1"/>
    </xf>
    <xf numFmtId="49" fontId="7" fillId="0" borderId="30" xfId="36" applyBorder="1" applyProtection="1">
      <alignment horizontal="center" vertical="center" wrapText="1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view="pageLayout" topLeftCell="A2" zoomScaleNormal="100" workbookViewId="0">
      <selection activeCell="F2" sqref="F2"/>
    </sheetView>
  </sheetViews>
  <sheetFormatPr defaultRowHeight="14.4" x14ac:dyDescent="0.3"/>
  <cols>
    <col min="1" max="1" width="50.88671875" style="1" customWidth="1"/>
    <col min="2" max="2" width="7.21875" style="1" hidden="1" customWidth="1"/>
    <col min="3" max="3" width="18" style="1" customWidth="1"/>
    <col min="4" max="4" width="8.44140625" style="1" customWidth="1"/>
    <col min="5" max="5" width="8.5546875" style="1" customWidth="1"/>
    <col min="6" max="6" width="9.21875" style="1" customWidth="1"/>
    <col min="7" max="7" width="9" style="1" customWidth="1"/>
    <col min="8" max="8" width="9.33203125" style="1" customWidth="1"/>
    <col min="9" max="9" width="8.77734375" style="1" customWidth="1"/>
    <col min="10" max="10" width="5.109375" style="1" customWidth="1"/>
    <col min="11" max="11" width="4.6640625" style="1" customWidth="1"/>
    <col min="12" max="12" width="4" style="1" customWidth="1"/>
    <col min="13" max="13" width="9.44140625" style="1" customWidth="1"/>
    <col min="14" max="14" width="8.88671875" style="1" customWidth="1"/>
    <col min="15" max="16384" width="8.88671875" style="1"/>
  </cols>
  <sheetData>
    <row r="1" spans="1:14" ht="15" customHeight="1" x14ac:dyDescent="0.3">
      <c r="A1" s="7"/>
      <c r="B1" s="7"/>
      <c r="C1" s="7"/>
      <c r="D1" s="7"/>
      <c r="E1" s="7"/>
      <c r="F1" s="8"/>
      <c r="G1" s="7"/>
      <c r="H1" s="2"/>
      <c r="I1" s="2"/>
      <c r="J1" s="2"/>
      <c r="K1" s="2"/>
      <c r="L1" s="2"/>
      <c r="M1" s="2"/>
      <c r="N1" s="3"/>
    </row>
    <row r="2" spans="1:14" ht="15" customHeight="1" x14ac:dyDescent="0.3">
      <c r="A2" s="7"/>
      <c r="B2" s="7"/>
      <c r="C2" s="7"/>
      <c r="D2" s="7"/>
      <c r="E2" s="7"/>
      <c r="F2" s="35"/>
      <c r="G2" s="7"/>
      <c r="H2" s="2"/>
      <c r="I2" s="2"/>
      <c r="J2" s="2"/>
      <c r="K2" s="2"/>
      <c r="L2" s="2"/>
      <c r="M2" s="2"/>
      <c r="N2" s="3"/>
    </row>
    <row r="3" spans="1:14" ht="15" customHeight="1" x14ac:dyDescent="0.3">
      <c r="A3" s="7"/>
      <c r="B3" s="7"/>
      <c r="C3" s="7"/>
      <c r="D3" s="7"/>
      <c r="E3" s="7"/>
      <c r="F3" s="35"/>
      <c r="G3" s="7"/>
      <c r="H3" s="2"/>
      <c r="I3" s="2"/>
      <c r="J3" s="2"/>
      <c r="K3" s="2"/>
      <c r="L3" s="2"/>
      <c r="M3" s="2"/>
      <c r="N3" s="3"/>
    </row>
    <row r="4" spans="1:14" ht="15" customHeight="1" x14ac:dyDescent="0.3">
      <c r="A4" s="29"/>
      <c r="B4" s="30"/>
      <c r="C4" s="30"/>
      <c r="D4" s="30"/>
      <c r="E4" s="30"/>
      <c r="F4" s="30"/>
      <c r="G4" s="30" t="s">
        <v>251</v>
      </c>
      <c r="H4" s="30"/>
      <c r="I4" s="30"/>
      <c r="J4" s="30"/>
      <c r="K4" s="30"/>
      <c r="L4" s="33"/>
      <c r="M4" s="31"/>
      <c r="N4" s="3"/>
    </row>
    <row r="5" spans="1:14" ht="15" customHeight="1" x14ac:dyDescent="0.3">
      <c r="A5" s="29"/>
      <c r="B5" s="30"/>
      <c r="C5" s="30"/>
      <c r="D5" s="30"/>
      <c r="E5" s="30"/>
      <c r="F5" s="47" t="s">
        <v>260</v>
      </c>
      <c r="G5" s="47"/>
      <c r="H5" s="47"/>
      <c r="I5" s="47"/>
      <c r="J5" s="47"/>
      <c r="K5" s="47"/>
      <c r="L5" s="31"/>
      <c r="M5" s="31"/>
      <c r="N5" s="3"/>
    </row>
    <row r="6" spans="1:14" ht="15" customHeight="1" x14ac:dyDescent="0.3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"/>
    </row>
    <row r="7" spans="1:14" ht="15" customHeight="1" x14ac:dyDescent="0.3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31"/>
      <c r="M7" s="31"/>
      <c r="N7" s="3"/>
    </row>
    <row r="8" spans="1:14" ht="15" customHeight="1" x14ac:dyDescent="0.35">
      <c r="A8" s="52" t="s">
        <v>253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48"/>
      <c r="N8" s="3"/>
    </row>
    <row r="9" spans="1:14" ht="15" customHeight="1" x14ac:dyDescent="0.3">
      <c r="A9" s="29"/>
      <c r="B9" s="30"/>
      <c r="C9" s="30"/>
      <c r="D9" s="30"/>
      <c r="E9" s="30"/>
      <c r="F9" s="30"/>
      <c r="G9" s="30"/>
      <c r="H9" s="30"/>
      <c r="I9" s="64" t="s">
        <v>252</v>
      </c>
      <c r="J9" s="64"/>
      <c r="K9" s="34"/>
      <c r="L9" s="31"/>
      <c r="M9" s="31"/>
      <c r="N9" s="3"/>
    </row>
    <row r="10" spans="1:14" ht="18" customHeight="1" x14ac:dyDescent="0.3">
      <c r="A10" s="65" t="s">
        <v>0</v>
      </c>
      <c r="B10" s="65" t="s">
        <v>1</v>
      </c>
      <c r="C10" s="65" t="s">
        <v>2</v>
      </c>
      <c r="D10" s="55" t="s">
        <v>3</v>
      </c>
      <c r="E10" s="56"/>
      <c r="F10" s="57"/>
      <c r="G10" s="58" t="s">
        <v>4</v>
      </c>
      <c r="H10" s="59"/>
      <c r="I10" s="60"/>
      <c r="J10" s="61" t="s">
        <v>250</v>
      </c>
      <c r="K10" s="62"/>
      <c r="L10" s="63"/>
      <c r="M10" s="4"/>
      <c r="N10" s="3"/>
    </row>
    <row r="11" spans="1:14" ht="140.55000000000001" customHeight="1" thickBot="1" x14ac:dyDescent="0.35">
      <c r="A11" s="66"/>
      <c r="B11" s="66"/>
      <c r="C11" s="66"/>
      <c r="D11" s="28" t="s">
        <v>248</v>
      </c>
      <c r="E11" s="28" t="s">
        <v>5</v>
      </c>
      <c r="F11" s="28" t="s">
        <v>6</v>
      </c>
      <c r="G11" s="28" t="s">
        <v>249</v>
      </c>
      <c r="H11" s="28" t="s">
        <v>5</v>
      </c>
      <c r="I11" s="28" t="s">
        <v>6</v>
      </c>
      <c r="J11" s="28" t="s">
        <v>249</v>
      </c>
      <c r="K11" s="28" t="s">
        <v>5</v>
      </c>
      <c r="L11" s="28" t="s">
        <v>6</v>
      </c>
      <c r="M11" s="4"/>
      <c r="N11" s="3"/>
    </row>
    <row r="12" spans="1:14" ht="21.75" customHeight="1" x14ac:dyDescent="0.3">
      <c r="A12" s="10" t="s">
        <v>7</v>
      </c>
      <c r="B12" s="11" t="s">
        <v>8</v>
      </c>
      <c r="C12" s="12" t="s">
        <v>9</v>
      </c>
      <c r="D12" s="39">
        <v>597683118</v>
      </c>
      <c r="E12" s="39">
        <v>594460118</v>
      </c>
      <c r="F12" s="39">
        <v>77935900</v>
      </c>
      <c r="G12" s="39">
        <v>390750350.35000002</v>
      </c>
      <c r="H12" s="39">
        <v>389145299.64999998</v>
      </c>
      <c r="I12" s="39">
        <v>41825856.700000003</v>
      </c>
      <c r="J12" s="39">
        <f>SUM(G12/D12*100)</f>
        <v>65.37751169173896</v>
      </c>
      <c r="K12" s="39">
        <f>SUM(H12/E12*100)</f>
        <v>65.461969250223106</v>
      </c>
      <c r="L12" s="39">
        <f>SUM(I12/F12*100)</f>
        <v>53.666996467609927</v>
      </c>
      <c r="M12" s="5"/>
      <c r="N12" s="3"/>
    </row>
    <row r="13" spans="1:14" x14ac:dyDescent="0.3">
      <c r="A13" s="14" t="s">
        <v>12</v>
      </c>
      <c r="B13" s="15" t="s">
        <v>8</v>
      </c>
      <c r="C13" s="16" t="s">
        <v>13</v>
      </c>
      <c r="D13" s="39">
        <v>49763000</v>
      </c>
      <c r="E13" s="39">
        <v>46540000</v>
      </c>
      <c r="F13" s="39">
        <v>3223000</v>
      </c>
      <c r="G13" s="39">
        <v>29251878.670000002</v>
      </c>
      <c r="H13" s="39">
        <v>27646827.969999999</v>
      </c>
      <c r="I13" s="39">
        <v>1605050.7</v>
      </c>
      <c r="J13" s="39">
        <f t="shared" ref="J13:J41" si="0">SUM(G13/D13*100)</f>
        <v>58.782385848923902</v>
      </c>
      <c r="K13" s="39">
        <f t="shared" ref="K13:K41" si="1">SUM(H13/E13*100)</f>
        <v>59.404443425010747</v>
      </c>
      <c r="L13" s="39">
        <f t="shared" ref="L13:L38" si="2">SUM(I13/F13*100)</f>
        <v>49.799897610921498</v>
      </c>
      <c r="M13" s="5"/>
      <c r="N13" s="3"/>
    </row>
    <row r="14" spans="1:14" x14ac:dyDescent="0.3">
      <c r="A14" s="14" t="s">
        <v>14</v>
      </c>
      <c r="B14" s="15" t="s">
        <v>8</v>
      </c>
      <c r="C14" s="16" t="s">
        <v>15</v>
      </c>
      <c r="D14" s="39">
        <v>40124000</v>
      </c>
      <c r="E14" s="39">
        <v>38870000</v>
      </c>
      <c r="F14" s="39">
        <v>1254000</v>
      </c>
      <c r="G14" s="39">
        <v>22367470.559999999</v>
      </c>
      <c r="H14" s="39">
        <v>21668487.050000001</v>
      </c>
      <c r="I14" s="39">
        <v>698983.51</v>
      </c>
      <c r="J14" s="39">
        <f t="shared" si="0"/>
        <v>55.745864220915166</v>
      </c>
      <c r="K14" s="39">
        <f t="shared" si="1"/>
        <v>55.746043349626959</v>
      </c>
      <c r="L14" s="39">
        <f t="shared" si="2"/>
        <v>55.740311802232853</v>
      </c>
      <c r="M14" s="5"/>
      <c r="N14" s="3"/>
    </row>
    <row r="15" spans="1:14" ht="21.6" x14ac:dyDescent="0.3">
      <c r="A15" s="14" t="s">
        <v>16</v>
      </c>
      <c r="B15" s="15" t="s">
        <v>8</v>
      </c>
      <c r="C15" s="16" t="s">
        <v>17</v>
      </c>
      <c r="D15" s="39">
        <v>5598000</v>
      </c>
      <c r="E15" s="39">
        <v>5598000</v>
      </c>
      <c r="F15" s="39" t="s">
        <v>10</v>
      </c>
      <c r="G15" s="39">
        <v>3313205.94</v>
      </c>
      <c r="H15" s="39">
        <v>3313205.94</v>
      </c>
      <c r="I15" s="39" t="s">
        <v>10</v>
      </c>
      <c r="J15" s="39">
        <f t="shared" si="0"/>
        <v>59.185529474812441</v>
      </c>
      <c r="K15" s="39">
        <f t="shared" si="1"/>
        <v>59.185529474812441</v>
      </c>
      <c r="L15" s="39"/>
      <c r="M15" s="5"/>
      <c r="N15" s="3"/>
    </row>
    <row r="16" spans="1:14" ht="21.6" x14ac:dyDescent="0.3">
      <c r="A16" s="14" t="s">
        <v>18</v>
      </c>
      <c r="B16" s="15" t="s">
        <v>8</v>
      </c>
      <c r="C16" s="16" t="s">
        <v>19</v>
      </c>
      <c r="D16" s="39">
        <v>5598000</v>
      </c>
      <c r="E16" s="39">
        <v>5598000</v>
      </c>
      <c r="F16" s="39" t="s">
        <v>10</v>
      </c>
      <c r="G16" s="39">
        <v>3313205.94</v>
      </c>
      <c r="H16" s="39">
        <v>3313205.94</v>
      </c>
      <c r="I16" s="39" t="s">
        <v>10</v>
      </c>
      <c r="J16" s="39">
        <f t="shared" si="0"/>
        <v>59.185529474812441</v>
      </c>
      <c r="K16" s="39">
        <f t="shared" si="1"/>
        <v>59.185529474812441</v>
      </c>
      <c r="L16" s="39"/>
      <c r="M16" s="5"/>
      <c r="N16" s="3"/>
    </row>
    <row r="17" spans="1:14" x14ac:dyDescent="0.3">
      <c r="A17" s="14" t="s">
        <v>20</v>
      </c>
      <c r="B17" s="15" t="s">
        <v>8</v>
      </c>
      <c r="C17" s="16" t="s">
        <v>21</v>
      </c>
      <c r="D17" s="39">
        <v>1692000</v>
      </c>
      <c r="E17" s="39">
        <v>1632000</v>
      </c>
      <c r="F17" s="39">
        <v>60000</v>
      </c>
      <c r="G17" s="39">
        <v>2435466.75</v>
      </c>
      <c r="H17" s="39">
        <v>2394097.75</v>
      </c>
      <c r="I17" s="39">
        <v>41369</v>
      </c>
      <c r="J17" s="39">
        <f t="shared" si="0"/>
        <v>143.94011524822693</v>
      </c>
      <c r="K17" s="39">
        <f t="shared" si="1"/>
        <v>146.69716605392159</v>
      </c>
      <c r="L17" s="39">
        <f t="shared" si="2"/>
        <v>68.948333333333338</v>
      </c>
      <c r="M17" s="5"/>
      <c r="N17" s="3"/>
    </row>
    <row r="18" spans="1:14" ht="21.6" x14ac:dyDescent="0.3">
      <c r="A18" s="14" t="s">
        <v>22</v>
      </c>
      <c r="B18" s="15" t="s">
        <v>8</v>
      </c>
      <c r="C18" s="16" t="s">
        <v>23</v>
      </c>
      <c r="D18" s="39">
        <v>1172000</v>
      </c>
      <c r="E18" s="39">
        <v>1172000</v>
      </c>
      <c r="F18" s="39" t="s">
        <v>10</v>
      </c>
      <c r="G18" s="39">
        <v>2059013.22</v>
      </c>
      <c r="H18" s="39">
        <v>2059013.22</v>
      </c>
      <c r="I18" s="39" t="s">
        <v>10</v>
      </c>
      <c r="J18" s="39">
        <f t="shared" si="0"/>
        <v>175.68372184300341</v>
      </c>
      <c r="K18" s="39">
        <f t="shared" si="1"/>
        <v>175.68372184300341</v>
      </c>
      <c r="L18" s="39"/>
      <c r="M18" s="5"/>
      <c r="N18" s="3"/>
    </row>
    <row r="19" spans="1:14" ht="21.6" x14ac:dyDescent="0.3">
      <c r="A19" s="14" t="s">
        <v>24</v>
      </c>
      <c r="B19" s="15" t="s">
        <v>8</v>
      </c>
      <c r="C19" s="16" t="s">
        <v>25</v>
      </c>
      <c r="D19" s="39">
        <v>320000</v>
      </c>
      <c r="E19" s="39">
        <v>320000</v>
      </c>
      <c r="F19" s="39" t="s">
        <v>10</v>
      </c>
      <c r="G19" s="39">
        <v>238556.84</v>
      </c>
      <c r="H19" s="39">
        <v>238556.84</v>
      </c>
      <c r="I19" s="39" t="s">
        <v>10</v>
      </c>
      <c r="J19" s="39">
        <f t="shared" si="0"/>
        <v>74.549012500000003</v>
      </c>
      <c r="K19" s="39">
        <f t="shared" si="1"/>
        <v>74.549012500000003</v>
      </c>
      <c r="L19" s="39"/>
      <c r="M19" s="5"/>
      <c r="N19" s="3"/>
    </row>
    <row r="20" spans="1:14" ht="21.6" x14ac:dyDescent="0.3">
      <c r="A20" s="14" t="s">
        <v>24</v>
      </c>
      <c r="B20" s="15" t="s">
        <v>8</v>
      </c>
      <c r="C20" s="16" t="s">
        <v>26</v>
      </c>
      <c r="D20" s="39">
        <v>320000</v>
      </c>
      <c r="E20" s="39">
        <v>320000</v>
      </c>
      <c r="F20" s="39" t="s">
        <v>10</v>
      </c>
      <c r="G20" s="39">
        <v>238556.84</v>
      </c>
      <c r="H20" s="39">
        <v>238556.84</v>
      </c>
      <c r="I20" s="39" t="s">
        <v>10</v>
      </c>
      <c r="J20" s="39">
        <f t="shared" si="0"/>
        <v>74.549012500000003</v>
      </c>
      <c r="K20" s="39">
        <f t="shared" si="1"/>
        <v>74.549012500000003</v>
      </c>
      <c r="L20" s="39"/>
      <c r="M20" s="5"/>
      <c r="N20" s="3"/>
    </row>
    <row r="21" spans="1:14" x14ac:dyDescent="0.3">
      <c r="A21" s="14" t="s">
        <v>27</v>
      </c>
      <c r="B21" s="15" t="s">
        <v>8</v>
      </c>
      <c r="C21" s="16" t="s">
        <v>28</v>
      </c>
      <c r="D21" s="39">
        <v>200000</v>
      </c>
      <c r="E21" s="39">
        <v>140000</v>
      </c>
      <c r="F21" s="39">
        <v>60000</v>
      </c>
      <c r="G21" s="39">
        <v>137896.69</v>
      </c>
      <c r="H21" s="39">
        <v>96527.69</v>
      </c>
      <c r="I21" s="39">
        <v>41369</v>
      </c>
      <c r="J21" s="39">
        <f t="shared" si="0"/>
        <v>68.948345000000003</v>
      </c>
      <c r="K21" s="39">
        <f t="shared" si="1"/>
        <v>68.948350000000005</v>
      </c>
      <c r="L21" s="39">
        <f t="shared" si="2"/>
        <v>68.948333333333338</v>
      </c>
      <c r="M21" s="5"/>
      <c r="N21" s="3"/>
    </row>
    <row r="22" spans="1:14" x14ac:dyDescent="0.3">
      <c r="A22" s="14" t="s">
        <v>29</v>
      </c>
      <c r="B22" s="15" t="s">
        <v>8</v>
      </c>
      <c r="C22" s="16" t="s">
        <v>30</v>
      </c>
      <c r="D22" s="39">
        <v>1909000</v>
      </c>
      <c r="E22" s="39" t="s">
        <v>10</v>
      </c>
      <c r="F22" s="39">
        <v>1909000</v>
      </c>
      <c r="G22" s="39">
        <v>845620.28</v>
      </c>
      <c r="H22" s="39">
        <v>-19077.91</v>
      </c>
      <c r="I22" s="39">
        <v>864698.19</v>
      </c>
      <c r="J22" s="39">
        <f t="shared" si="0"/>
        <v>44.29650497642745</v>
      </c>
      <c r="K22" s="39"/>
      <c r="L22" s="39">
        <f t="shared" si="2"/>
        <v>45.295871660555257</v>
      </c>
      <c r="M22" s="5"/>
      <c r="N22" s="3"/>
    </row>
    <row r="23" spans="1:14" x14ac:dyDescent="0.3">
      <c r="A23" s="14" t="s">
        <v>31</v>
      </c>
      <c r="B23" s="15" t="s">
        <v>8</v>
      </c>
      <c r="C23" s="16" t="s">
        <v>32</v>
      </c>
      <c r="D23" s="39">
        <v>859000</v>
      </c>
      <c r="E23" s="39" t="s">
        <v>10</v>
      </c>
      <c r="F23" s="39">
        <v>859000</v>
      </c>
      <c r="G23" s="39">
        <v>395409.01</v>
      </c>
      <c r="H23" s="39" t="s">
        <v>10</v>
      </c>
      <c r="I23" s="39">
        <v>395409.01</v>
      </c>
      <c r="J23" s="39">
        <f t="shared" si="0"/>
        <v>46.031316647264262</v>
      </c>
      <c r="K23" s="39"/>
      <c r="L23" s="39">
        <f t="shared" si="2"/>
        <v>46.031316647264262</v>
      </c>
      <c r="M23" s="5"/>
      <c r="N23" s="3"/>
    </row>
    <row r="24" spans="1:14" x14ac:dyDescent="0.3">
      <c r="A24" s="14" t="s">
        <v>33</v>
      </c>
      <c r="B24" s="15" t="s">
        <v>8</v>
      </c>
      <c r="C24" s="16" t="s">
        <v>34</v>
      </c>
      <c r="D24" s="39">
        <v>1050000</v>
      </c>
      <c r="E24" s="39" t="s">
        <v>10</v>
      </c>
      <c r="F24" s="39">
        <v>1050000</v>
      </c>
      <c r="G24" s="39">
        <v>450211.27</v>
      </c>
      <c r="H24" s="39">
        <v>-19077.91</v>
      </c>
      <c r="I24" s="39">
        <v>469289.18</v>
      </c>
      <c r="J24" s="39">
        <f t="shared" si="0"/>
        <v>42.877263809523811</v>
      </c>
      <c r="K24" s="39"/>
      <c r="L24" s="39">
        <f t="shared" si="2"/>
        <v>44.694207619047617</v>
      </c>
      <c r="M24" s="5"/>
      <c r="N24" s="3"/>
    </row>
    <row r="25" spans="1:14" x14ac:dyDescent="0.3">
      <c r="A25" s="14" t="s">
        <v>35</v>
      </c>
      <c r="B25" s="15" t="s">
        <v>8</v>
      </c>
      <c r="C25" s="16" t="s">
        <v>36</v>
      </c>
      <c r="D25" s="39">
        <v>1050000</v>
      </c>
      <c r="E25" s="39" t="s">
        <v>10</v>
      </c>
      <c r="F25" s="39">
        <v>1050000</v>
      </c>
      <c r="G25" s="39">
        <v>410676.94</v>
      </c>
      <c r="H25" s="39">
        <v>-19077.91</v>
      </c>
      <c r="I25" s="39">
        <v>429754.85</v>
      </c>
      <c r="J25" s="39">
        <f t="shared" si="0"/>
        <v>39.112089523809523</v>
      </c>
      <c r="K25" s="39"/>
      <c r="L25" s="39">
        <f t="shared" si="2"/>
        <v>40.929033333333329</v>
      </c>
      <c r="M25" s="5"/>
      <c r="N25" s="3"/>
    </row>
    <row r="26" spans="1:14" x14ac:dyDescent="0.3">
      <c r="A26" s="14" t="s">
        <v>37</v>
      </c>
      <c r="B26" s="15" t="s">
        <v>8</v>
      </c>
      <c r="C26" s="16" t="s">
        <v>38</v>
      </c>
      <c r="D26" s="39">
        <v>130000</v>
      </c>
      <c r="E26" s="39">
        <v>130000</v>
      </c>
      <c r="F26" s="39" t="s">
        <v>10</v>
      </c>
      <c r="G26" s="39">
        <v>133510.12</v>
      </c>
      <c r="H26" s="39">
        <v>133510.12</v>
      </c>
      <c r="I26" s="39" t="s">
        <v>10</v>
      </c>
      <c r="J26" s="39">
        <f t="shared" si="0"/>
        <v>102.7000923076923</v>
      </c>
      <c r="K26" s="39">
        <f t="shared" si="1"/>
        <v>102.7000923076923</v>
      </c>
      <c r="L26" s="39"/>
      <c r="M26" s="5"/>
      <c r="N26" s="3"/>
    </row>
    <row r="27" spans="1:14" x14ac:dyDescent="0.3">
      <c r="A27" s="14" t="s">
        <v>39</v>
      </c>
      <c r="B27" s="15" t="s">
        <v>8</v>
      </c>
      <c r="C27" s="16" t="s">
        <v>40</v>
      </c>
      <c r="D27" s="39" t="s">
        <v>10</v>
      </c>
      <c r="E27" s="39" t="s">
        <v>10</v>
      </c>
      <c r="F27" s="39" t="s">
        <v>10</v>
      </c>
      <c r="G27" s="39">
        <v>156598</v>
      </c>
      <c r="H27" s="39">
        <v>156598</v>
      </c>
      <c r="I27" s="39" t="s">
        <v>10</v>
      </c>
      <c r="J27" s="39"/>
      <c r="K27" s="39"/>
      <c r="L27" s="39"/>
      <c r="M27" s="5"/>
      <c r="N27" s="3"/>
    </row>
    <row r="28" spans="1:14" x14ac:dyDescent="0.3">
      <c r="A28" s="14" t="s">
        <v>41</v>
      </c>
      <c r="B28" s="15" t="s">
        <v>8</v>
      </c>
      <c r="C28" s="16" t="s">
        <v>42</v>
      </c>
      <c r="D28" s="39">
        <v>310000</v>
      </c>
      <c r="E28" s="39">
        <v>310000</v>
      </c>
      <c r="F28" s="39" t="s">
        <v>10</v>
      </c>
      <c r="G28" s="39">
        <v>7.02</v>
      </c>
      <c r="H28" s="39">
        <v>7.02</v>
      </c>
      <c r="I28" s="39" t="s">
        <v>10</v>
      </c>
      <c r="J28" s="39">
        <f t="shared" si="0"/>
        <v>2.2645161290322582E-3</v>
      </c>
      <c r="K28" s="39">
        <f t="shared" si="1"/>
        <v>2.2645161290322582E-3</v>
      </c>
      <c r="L28" s="39"/>
      <c r="M28" s="5"/>
      <c r="N28" s="3"/>
    </row>
    <row r="29" spans="1:14" x14ac:dyDescent="0.3">
      <c r="A29" s="14" t="s">
        <v>43</v>
      </c>
      <c r="B29" s="15" t="s">
        <v>8</v>
      </c>
      <c r="C29" s="16" t="s">
        <v>44</v>
      </c>
      <c r="D29" s="39">
        <v>547920118</v>
      </c>
      <c r="E29" s="39">
        <v>547920118</v>
      </c>
      <c r="F29" s="39">
        <v>74712900</v>
      </c>
      <c r="G29" s="39">
        <v>361498471.68000001</v>
      </c>
      <c r="H29" s="39">
        <v>361498471.68000001</v>
      </c>
      <c r="I29" s="39">
        <v>40220806</v>
      </c>
      <c r="J29" s="39">
        <f t="shared" si="0"/>
        <v>65.97649179218493</v>
      </c>
      <c r="K29" s="39">
        <f t="shared" si="1"/>
        <v>65.97649179218493</v>
      </c>
      <c r="L29" s="39">
        <f t="shared" si="2"/>
        <v>53.833817185519507</v>
      </c>
      <c r="M29" s="5"/>
      <c r="N29" s="3"/>
    </row>
    <row r="30" spans="1:14" x14ac:dyDescent="0.3">
      <c r="A30" s="14" t="s">
        <v>45</v>
      </c>
      <c r="B30" s="15" t="s">
        <v>8</v>
      </c>
      <c r="C30" s="16" t="s">
        <v>46</v>
      </c>
      <c r="D30" s="39">
        <v>143759000</v>
      </c>
      <c r="E30" s="39">
        <v>143759000</v>
      </c>
      <c r="F30" s="39">
        <v>73292900</v>
      </c>
      <c r="G30" s="39">
        <v>95743000</v>
      </c>
      <c r="H30" s="39">
        <v>95743000</v>
      </c>
      <c r="I30" s="39">
        <v>39510806</v>
      </c>
      <c r="J30" s="39">
        <f t="shared" si="0"/>
        <v>66.599656369340352</v>
      </c>
      <c r="K30" s="39">
        <f t="shared" si="1"/>
        <v>66.599656369340352</v>
      </c>
      <c r="L30" s="39">
        <f t="shared" si="2"/>
        <v>53.908094781349902</v>
      </c>
      <c r="M30" s="5"/>
      <c r="N30" s="3"/>
    </row>
    <row r="31" spans="1:14" x14ac:dyDescent="0.3">
      <c r="A31" s="14" t="s">
        <v>47</v>
      </c>
      <c r="B31" s="15" t="s">
        <v>8</v>
      </c>
      <c r="C31" s="16" t="s">
        <v>48</v>
      </c>
      <c r="D31" s="39">
        <v>143759000</v>
      </c>
      <c r="E31" s="39">
        <v>143759000</v>
      </c>
      <c r="F31" s="39">
        <v>73292900</v>
      </c>
      <c r="G31" s="39">
        <v>95743000</v>
      </c>
      <c r="H31" s="39">
        <v>95743000</v>
      </c>
      <c r="I31" s="39">
        <v>39510806</v>
      </c>
      <c r="J31" s="39">
        <f t="shared" si="0"/>
        <v>66.599656369340352</v>
      </c>
      <c r="K31" s="39">
        <f t="shared" si="1"/>
        <v>66.599656369340352</v>
      </c>
      <c r="L31" s="39">
        <f t="shared" si="2"/>
        <v>53.908094781349902</v>
      </c>
      <c r="M31" s="5"/>
      <c r="N31" s="3"/>
    </row>
    <row r="32" spans="1:14" x14ac:dyDescent="0.3">
      <c r="A32" s="14" t="s">
        <v>49</v>
      </c>
      <c r="B32" s="15" t="s">
        <v>8</v>
      </c>
      <c r="C32" s="16" t="s">
        <v>50</v>
      </c>
      <c r="D32" s="39">
        <v>35616200</v>
      </c>
      <c r="E32" s="39">
        <v>35616200</v>
      </c>
      <c r="F32" s="39" t="s">
        <v>10</v>
      </c>
      <c r="G32" s="39">
        <v>32733643</v>
      </c>
      <c r="H32" s="39">
        <v>32733643</v>
      </c>
      <c r="I32" s="39" t="s">
        <v>10</v>
      </c>
      <c r="J32" s="39">
        <f t="shared" si="0"/>
        <v>91.906612721177439</v>
      </c>
      <c r="K32" s="39">
        <f t="shared" si="1"/>
        <v>91.906612721177439</v>
      </c>
      <c r="L32" s="39"/>
      <c r="M32" s="5"/>
      <c r="N32" s="3"/>
    </row>
    <row r="33" spans="1:14" x14ac:dyDescent="0.3">
      <c r="A33" s="14" t="s">
        <v>51</v>
      </c>
      <c r="B33" s="15" t="s">
        <v>8</v>
      </c>
      <c r="C33" s="16" t="s">
        <v>52</v>
      </c>
      <c r="D33" s="39">
        <v>35616200</v>
      </c>
      <c r="E33" s="39">
        <v>35616200</v>
      </c>
      <c r="F33" s="39" t="s">
        <v>10</v>
      </c>
      <c r="G33" s="39">
        <v>32733643</v>
      </c>
      <c r="H33" s="39">
        <v>32733643</v>
      </c>
      <c r="I33" s="39" t="s">
        <v>10</v>
      </c>
      <c r="J33" s="39">
        <f t="shared" si="0"/>
        <v>91.906612721177439</v>
      </c>
      <c r="K33" s="39">
        <f t="shared" si="1"/>
        <v>91.906612721177439</v>
      </c>
      <c r="L33" s="39"/>
      <c r="M33" s="5"/>
      <c r="N33" s="3"/>
    </row>
    <row r="34" spans="1:14" x14ac:dyDescent="0.3">
      <c r="A34" s="14" t="s">
        <v>53</v>
      </c>
      <c r="B34" s="15" t="s">
        <v>8</v>
      </c>
      <c r="C34" s="16" t="s">
        <v>54</v>
      </c>
      <c r="D34" s="39">
        <v>368544918</v>
      </c>
      <c r="E34" s="39">
        <v>368544918</v>
      </c>
      <c r="F34" s="39">
        <v>1420000</v>
      </c>
      <c r="G34" s="39">
        <v>233021828.68000001</v>
      </c>
      <c r="H34" s="39">
        <v>233021828.68000001</v>
      </c>
      <c r="I34" s="39">
        <v>710000</v>
      </c>
      <c r="J34" s="39">
        <f t="shared" si="0"/>
        <v>63.22752459715101</v>
      </c>
      <c r="K34" s="39">
        <f t="shared" si="1"/>
        <v>63.22752459715101</v>
      </c>
      <c r="L34" s="39">
        <f t="shared" si="2"/>
        <v>50</v>
      </c>
      <c r="M34" s="5"/>
      <c r="N34" s="3"/>
    </row>
    <row r="35" spans="1:14" ht="21.6" x14ac:dyDescent="0.3">
      <c r="A35" s="14" t="s">
        <v>55</v>
      </c>
      <c r="B35" s="15" t="s">
        <v>8</v>
      </c>
      <c r="C35" s="16" t="s">
        <v>56</v>
      </c>
      <c r="D35" s="39">
        <v>354159000</v>
      </c>
      <c r="E35" s="39">
        <v>354159000</v>
      </c>
      <c r="F35" s="39" t="s">
        <v>10</v>
      </c>
      <c r="G35" s="39">
        <v>226291800</v>
      </c>
      <c r="H35" s="39">
        <v>226291800</v>
      </c>
      <c r="I35" s="39" t="s">
        <v>10</v>
      </c>
      <c r="J35" s="39">
        <f t="shared" si="0"/>
        <v>63.895538444596923</v>
      </c>
      <c r="K35" s="39">
        <f t="shared" si="1"/>
        <v>63.895538444596923</v>
      </c>
      <c r="L35" s="39"/>
      <c r="M35" s="5"/>
      <c r="N35" s="3"/>
    </row>
    <row r="36" spans="1:14" ht="31.8" x14ac:dyDescent="0.3">
      <c r="A36" s="14" t="s">
        <v>57</v>
      </c>
      <c r="B36" s="15" t="s">
        <v>8</v>
      </c>
      <c r="C36" s="16" t="s">
        <v>58</v>
      </c>
      <c r="D36" s="39">
        <v>8793000</v>
      </c>
      <c r="E36" s="39">
        <v>8793000</v>
      </c>
      <c r="F36" s="39" t="s">
        <v>10</v>
      </c>
      <c r="G36" s="39">
        <v>4711091</v>
      </c>
      <c r="H36" s="39">
        <v>4711091</v>
      </c>
      <c r="I36" s="39" t="s">
        <v>10</v>
      </c>
      <c r="J36" s="39">
        <f t="shared" si="0"/>
        <v>53.577743659729329</v>
      </c>
      <c r="K36" s="39">
        <f t="shared" si="1"/>
        <v>53.577743659729329</v>
      </c>
      <c r="L36" s="39"/>
      <c r="M36" s="5"/>
      <c r="N36" s="3"/>
    </row>
    <row r="37" spans="1:14" ht="42" x14ac:dyDescent="0.3">
      <c r="A37" s="14" t="s">
        <v>59</v>
      </c>
      <c r="B37" s="15" t="s">
        <v>8</v>
      </c>
      <c r="C37" s="16" t="s">
        <v>60</v>
      </c>
      <c r="D37" s="39">
        <v>3016134</v>
      </c>
      <c r="E37" s="39">
        <v>3016134</v>
      </c>
      <c r="F37" s="39" t="s">
        <v>10</v>
      </c>
      <c r="G37" s="39" t="s">
        <v>10</v>
      </c>
      <c r="H37" s="39" t="s">
        <v>10</v>
      </c>
      <c r="I37" s="39" t="s">
        <v>10</v>
      </c>
      <c r="J37" s="39"/>
      <c r="K37" s="39"/>
      <c r="L37" s="39"/>
      <c r="M37" s="5"/>
      <c r="N37" s="3"/>
    </row>
    <row r="38" spans="1:14" ht="21.6" x14ac:dyDescent="0.3">
      <c r="A38" s="14" t="s">
        <v>61</v>
      </c>
      <c r="B38" s="15" t="s">
        <v>8</v>
      </c>
      <c r="C38" s="16" t="s">
        <v>62</v>
      </c>
      <c r="D38" s="39">
        <v>1420000</v>
      </c>
      <c r="E38" s="39">
        <v>1420000</v>
      </c>
      <c r="F38" s="39">
        <v>1420000</v>
      </c>
      <c r="G38" s="39">
        <v>1065000</v>
      </c>
      <c r="H38" s="39">
        <v>1065000</v>
      </c>
      <c r="I38" s="39">
        <v>710000</v>
      </c>
      <c r="J38" s="39">
        <f t="shared" si="0"/>
        <v>75</v>
      </c>
      <c r="K38" s="39">
        <f t="shared" si="1"/>
        <v>75</v>
      </c>
      <c r="L38" s="39">
        <f t="shared" si="2"/>
        <v>50</v>
      </c>
      <c r="M38" s="5"/>
      <c r="N38" s="3"/>
    </row>
    <row r="39" spans="1:14" ht="42" x14ac:dyDescent="0.3">
      <c r="A39" s="14" t="s">
        <v>63</v>
      </c>
      <c r="B39" s="15" t="s">
        <v>8</v>
      </c>
      <c r="C39" s="16" t="s">
        <v>64</v>
      </c>
      <c r="D39" s="39">
        <v>10500</v>
      </c>
      <c r="E39" s="39">
        <v>10500</v>
      </c>
      <c r="F39" s="39" t="s">
        <v>10</v>
      </c>
      <c r="G39" s="39">
        <v>10500</v>
      </c>
      <c r="H39" s="39">
        <v>10500</v>
      </c>
      <c r="I39" s="39" t="s">
        <v>10</v>
      </c>
      <c r="J39" s="39">
        <f t="shared" si="0"/>
        <v>100</v>
      </c>
      <c r="K39" s="39">
        <f t="shared" si="1"/>
        <v>100</v>
      </c>
      <c r="L39" s="39"/>
      <c r="M39" s="5"/>
      <c r="N39" s="3"/>
    </row>
    <row r="40" spans="1:14" ht="31.8" x14ac:dyDescent="0.3">
      <c r="A40" s="14" t="s">
        <v>65</v>
      </c>
      <c r="B40" s="15" t="s">
        <v>8</v>
      </c>
      <c r="C40" s="16" t="s">
        <v>66</v>
      </c>
      <c r="D40" s="39">
        <v>101500</v>
      </c>
      <c r="E40" s="39">
        <v>101500</v>
      </c>
      <c r="F40" s="39" t="s">
        <v>10</v>
      </c>
      <c r="G40" s="39">
        <v>132437.68</v>
      </c>
      <c r="H40" s="39">
        <v>132437.68</v>
      </c>
      <c r="I40" s="39" t="s">
        <v>10</v>
      </c>
      <c r="J40" s="39">
        <f t="shared" si="0"/>
        <v>130.48047290640395</v>
      </c>
      <c r="K40" s="39">
        <f t="shared" si="1"/>
        <v>130.48047290640395</v>
      </c>
      <c r="L40" s="39"/>
      <c r="M40" s="5"/>
      <c r="N40" s="3"/>
    </row>
    <row r="41" spans="1:14" ht="22.2" thickBot="1" x14ac:dyDescent="0.35">
      <c r="A41" s="14" t="s">
        <v>67</v>
      </c>
      <c r="B41" s="15" t="s">
        <v>8</v>
      </c>
      <c r="C41" s="16" t="s">
        <v>68</v>
      </c>
      <c r="D41" s="39">
        <v>1044784</v>
      </c>
      <c r="E41" s="39">
        <v>1044784</v>
      </c>
      <c r="F41" s="39" t="s">
        <v>10</v>
      </c>
      <c r="G41" s="39">
        <v>811000</v>
      </c>
      <c r="H41" s="39">
        <v>811000</v>
      </c>
      <c r="I41" s="39" t="s">
        <v>10</v>
      </c>
      <c r="J41" s="39">
        <f t="shared" si="0"/>
        <v>77.623700209804142</v>
      </c>
      <c r="K41" s="39">
        <f t="shared" si="1"/>
        <v>77.623700209804142</v>
      </c>
      <c r="L41" s="39"/>
      <c r="M41" s="5"/>
      <c r="N41" s="3"/>
    </row>
    <row r="42" spans="1:14" ht="13.05" customHeight="1" x14ac:dyDescent="0.3">
      <c r="A42" s="6"/>
      <c r="B42" s="17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2"/>
      <c r="N42" s="3"/>
    </row>
    <row r="43" spans="1:14" hidden="1" x14ac:dyDescent="0.3">
      <c r="A43" s="6"/>
      <c r="B43" s="6"/>
      <c r="C43" s="6"/>
      <c r="D43" s="19"/>
      <c r="E43" s="19"/>
      <c r="F43" s="19"/>
      <c r="G43" s="19"/>
      <c r="H43" s="19"/>
      <c r="I43" s="19"/>
      <c r="J43" s="19"/>
      <c r="K43" s="19"/>
      <c r="L43" s="19"/>
      <c r="M43" s="2" t="s">
        <v>69</v>
      </c>
      <c r="N43" s="3"/>
    </row>
    <row r="45" spans="1:14" ht="18" x14ac:dyDescent="0.35">
      <c r="A45" s="51" t="s">
        <v>258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4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4" ht="18" x14ac:dyDescent="0.35">
      <c r="A47" s="51" t="s">
        <v>259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</sheetData>
  <mergeCells count="11">
    <mergeCell ref="A45:L45"/>
    <mergeCell ref="A47:L47"/>
    <mergeCell ref="A8:L8"/>
    <mergeCell ref="A7:K7"/>
    <mergeCell ref="D10:F10"/>
    <mergeCell ref="G10:I10"/>
    <mergeCell ref="J10:L10"/>
    <mergeCell ref="I9:J9"/>
    <mergeCell ref="A10:A11"/>
    <mergeCell ref="B10:B11"/>
    <mergeCell ref="C10:C11"/>
  </mergeCells>
  <pageMargins left="0.78749999999999998" right="0.39374999999999999" top="0.59027779999999996" bottom="0.39374999999999999" header="0" footer="0"/>
  <pageSetup paperSize="9" scale="81" fitToHeight="2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tabSelected="1" topLeftCell="A3" zoomScaleNormal="100" workbookViewId="0">
      <selection activeCell="A3" sqref="A2:K150"/>
    </sheetView>
  </sheetViews>
  <sheetFormatPr defaultRowHeight="14.4" x14ac:dyDescent="0.3"/>
  <cols>
    <col min="1" max="1" width="53.88671875" style="1" customWidth="1"/>
    <col min="2" max="2" width="17.6640625" style="1" customWidth="1"/>
    <col min="3" max="3" width="7.77734375" style="1" customWidth="1"/>
    <col min="4" max="4" width="8.21875" style="1" customWidth="1"/>
    <col min="5" max="5" width="7.77734375" style="1" customWidth="1"/>
    <col min="6" max="6" width="8.5546875" style="1" customWidth="1"/>
    <col min="7" max="7" width="9.109375" style="1" customWidth="1"/>
    <col min="8" max="8" width="7.6640625" style="1" customWidth="1"/>
    <col min="9" max="10" width="5.6640625" style="1" customWidth="1"/>
    <col min="11" max="11" width="6.21875" style="1" customWidth="1"/>
    <col min="12" max="12" width="9.44140625" style="1" customWidth="1"/>
    <col min="13" max="13" width="8.88671875" style="1" customWidth="1"/>
    <col min="14" max="16384" width="8.88671875" style="1"/>
  </cols>
  <sheetData>
    <row r="1" spans="1:13" ht="7.5" customHeight="1" x14ac:dyDescent="0.3">
      <c r="A1" s="20"/>
      <c r="B1" s="21"/>
      <c r="C1" s="21"/>
      <c r="D1" s="21"/>
      <c r="E1" s="21"/>
      <c r="F1" s="21"/>
      <c r="G1" s="2"/>
      <c r="H1" s="2"/>
      <c r="I1" s="2"/>
      <c r="J1" s="2"/>
      <c r="K1" s="2"/>
      <c r="L1" s="2"/>
      <c r="M1" s="3"/>
    </row>
    <row r="2" spans="1:13" ht="24" customHeight="1" x14ac:dyDescent="0.3">
      <c r="A2" s="36"/>
      <c r="B2" s="37"/>
      <c r="C2" s="37"/>
      <c r="D2" s="37"/>
      <c r="E2" s="37"/>
      <c r="F2" s="37"/>
      <c r="G2" s="68" t="s">
        <v>256</v>
      </c>
      <c r="H2" s="68"/>
      <c r="I2" s="68"/>
      <c r="J2" s="68"/>
      <c r="K2" s="68"/>
      <c r="L2" s="37"/>
      <c r="M2" s="37"/>
    </row>
    <row r="3" spans="1:13" ht="12.6" customHeight="1" x14ac:dyDescent="0.3">
      <c r="A3" s="36"/>
      <c r="B3" s="37"/>
      <c r="C3" s="37"/>
      <c r="D3" s="68" t="s">
        <v>261</v>
      </c>
      <c r="E3" s="68"/>
      <c r="F3" s="68"/>
      <c r="G3" s="68"/>
      <c r="H3" s="68"/>
      <c r="I3" s="68"/>
      <c r="J3" s="68"/>
      <c r="K3" s="68"/>
      <c r="L3" s="44"/>
      <c r="M3" s="37"/>
    </row>
    <row r="4" spans="1:13" ht="12" customHeight="1" x14ac:dyDescent="0.3">
      <c r="A4" s="36"/>
      <c r="B4" s="37"/>
      <c r="C4" s="37"/>
      <c r="D4" s="37"/>
      <c r="E4" s="37"/>
      <c r="F4" s="37"/>
      <c r="G4" s="37"/>
      <c r="H4" s="38"/>
      <c r="I4" s="38"/>
      <c r="J4" s="38"/>
      <c r="K4" s="38"/>
      <c r="L4" s="38"/>
      <c r="M4" s="37"/>
    </row>
    <row r="5" spans="1:13" ht="7.5" customHeight="1" x14ac:dyDescent="0.3">
      <c r="A5" s="36"/>
      <c r="B5" s="37"/>
      <c r="C5" s="37"/>
      <c r="D5" s="37"/>
      <c r="E5" s="37"/>
      <c r="F5" s="37"/>
      <c r="G5" s="37"/>
      <c r="H5" s="38"/>
      <c r="I5" s="38"/>
      <c r="J5" s="38"/>
      <c r="K5" s="38"/>
      <c r="L5" s="38"/>
      <c r="M5" s="37"/>
    </row>
    <row r="6" spans="1:13" ht="22.2" customHeight="1" x14ac:dyDescent="0.35">
      <c r="A6" s="67" t="s">
        <v>257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42"/>
      <c r="M6" s="42"/>
    </row>
    <row r="7" spans="1:13" ht="11.4" customHeight="1" x14ac:dyDescent="0.3">
      <c r="A7" s="36"/>
      <c r="B7" s="37"/>
      <c r="C7" s="37"/>
      <c r="D7" s="37"/>
      <c r="E7" s="37"/>
      <c r="F7" s="37"/>
      <c r="G7" s="37"/>
      <c r="H7" s="37"/>
      <c r="I7" s="37"/>
      <c r="J7" s="43" t="s">
        <v>252</v>
      </c>
      <c r="K7" s="43"/>
      <c r="L7" s="44"/>
      <c r="M7" s="37"/>
    </row>
    <row r="8" spans="1:13" ht="11.4" customHeight="1" x14ac:dyDescent="0.3">
      <c r="A8" s="69" t="s">
        <v>0</v>
      </c>
      <c r="B8" s="69" t="s">
        <v>70</v>
      </c>
      <c r="C8" s="66" t="s">
        <v>254</v>
      </c>
      <c r="D8" s="66"/>
      <c r="E8" s="66"/>
      <c r="F8" s="61" t="s">
        <v>255</v>
      </c>
      <c r="G8" s="62"/>
      <c r="H8" s="63"/>
      <c r="I8" s="61" t="s">
        <v>250</v>
      </c>
      <c r="J8" s="62"/>
      <c r="K8" s="63"/>
      <c r="L8" s="45"/>
      <c r="M8" s="3"/>
    </row>
    <row r="9" spans="1:13" ht="140.55000000000001" customHeight="1" thickBot="1" x14ac:dyDescent="0.35">
      <c r="A9" s="70"/>
      <c r="B9" s="70"/>
      <c r="C9" s="9" t="s">
        <v>249</v>
      </c>
      <c r="D9" s="9" t="s">
        <v>5</v>
      </c>
      <c r="E9" s="9" t="s">
        <v>6</v>
      </c>
      <c r="F9" s="9" t="s">
        <v>249</v>
      </c>
      <c r="G9" s="9" t="s">
        <v>5</v>
      </c>
      <c r="H9" s="28" t="s">
        <v>6</v>
      </c>
      <c r="I9" s="28" t="s">
        <v>249</v>
      </c>
      <c r="J9" s="28" t="s">
        <v>5</v>
      </c>
      <c r="K9" s="28" t="s">
        <v>6</v>
      </c>
      <c r="L9" s="4"/>
      <c r="M9" s="3"/>
    </row>
    <row r="10" spans="1:13" ht="30" customHeight="1" x14ac:dyDescent="0.3">
      <c r="A10" s="22" t="s">
        <v>71</v>
      </c>
      <c r="B10" s="23" t="s">
        <v>9</v>
      </c>
      <c r="C10" s="40">
        <v>586592818</v>
      </c>
      <c r="D10" s="40">
        <v>583369818</v>
      </c>
      <c r="E10" s="40">
        <v>77935900</v>
      </c>
      <c r="F10" s="40">
        <v>325533736.10000002</v>
      </c>
      <c r="G10" s="40">
        <v>324673140.91000003</v>
      </c>
      <c r="H10" s="40">
        <v>41081401.189999998</v>
      </c>
      <c r="I10" s="40">
        <f>SUM(F10/C10*100)</f>
        <v>55.49569072630549</v>
      </c>
      <c r="J10" s="40">
        <f t="shared" ref="J10:K18" si="0">SUM(G10/D10*100)</f>
        <v>55.654771791776184</v>
      </c>
      <c r="K10" s="40">
        <f t="shared" si="0"/>
        <v>52.711781335687405</v>
      </c>
      <c r="L10" s="5"/>
      <c r="M10" s="3"/>
    </row>
    <row r="11" spans="1:13" ht="14.25" customHeight="1" x14ac:dyDescent="0.3">
      <c r="A11" s="13" t="s">
        <v>11</v>
      </c>
      <c r="B11" s="16"/>
      <c r="C11" s="41"/>
      <c r="D11" s="41"/>
      <c r="E11" s="41"/>
      <c r="F11" s="41"/>
      <c r="G11" s="41"/>
      <c r="H11" s="41"/>
      <c r="I11" s="40"/>
      <c r="J11" s="40"/>
      <c r="K11" s="40"/>
      <c r="L11" s="5"/>
      <c r="M11" s="3"/>
    </row>
    <row r="12" spans="1:13" x14ac:dyDescent="0.3">
      <c r="A12" s="25" t="s">
        <v>72</v>
      </c>
      <c r="B12" s="26" t="s">
        <v>73</v>
      </c>
      <c r="C12" s="40">
        <v>65983740.490000002</v>
      </c>
      <c r="D12" s="40">
        <v>33896866</v>
      </c>
      <c r="E12" s="40">
        <v>32086874.489999998</v>
      </c>
      <c r="F12" s="40">
        <v>31942515.260000002</v>
      </c>
      <c r="G12" s="40">
        <v>15587770.07</v>
      </c>
      <c r="H12" s="40">
        <v>16354745.189999999</v>
      </c>
      <c r="I12" s="40">
        <f t="shared" ref="I12:K45" si="1">SUM(F12/C12*100)</f>
        <v>48.409676418451859</v>
      </c>
      <c r="J12" s="40">
        <f t="shared" si="0"/>
        <v>45.985873944806585</v>
      </c>
      <c r="K12" s="40">
        <f t="shared" si="0"/>
        <v>50.970203392969978</v>
      </c>
      <c r="L12" s="5"/>
      <c r="M12" s="3"/>
    </row>
    <row r="13" spans="1:13" x14ac:dyDescent="0.3">
      <c r="A13" s="25" t="s">
        <v>74</v>
      </c>
      <c r="B13" s="26" t="s">
        <v>75</v>
      </c>
      <c r="C13" s="40">
        <v>1136000</v>
      </c>
      <c r="D13" s="40">
        <v>1136000</v>
      </c>
      <c r="E13" s="40" t="s">
        <v>10</v>
      </c>
      <c r="F13" s="40">
        <v>484164</v>
      </c>
      <c r="G13" s="40">
        <v>484164</v>
      </c>
      <c r="H13" s="40" t="s">
        <v>10</v>
      </c>
      <c r="I13" s="40">
        <f t="shared" si="1"/>
        <v>42.620070422535214</v>
      </c>
      <c r="J13" s="40">
        <f t="shared" si="0"/>
        <v>42.620070422535214</v>
      </c>
      <c r="K13" s="40"/>
      <c r="L13" s="5"/>
      <c r="M13" s="3"/>
    </row>
    <row r="14" spans="1:13" ht="31.8" x14ac:dyDescent="0.3">
      <c r="A14" s="25" t="s">
        <v>76</v>
      </c>
      <c r="B14" s="26" t="s">
        <v>77</v>
      </c>
      <c r="C14" s="40">
        <v>343000</v>
      </c>
      <c r="D14" s="40">
        <v>343000</v>
      </c>
      <c r="E14" s="40" t="s">
        <v>10</v>
      </c>
      <c r="F14" s="40">
        <v>150477</v>
      </c>
      <c r="G14" s="40">
        <v>150477</v>
      </c>
      <c r="H14" s="40" t="s">
        <v>10</v>
      </c>
      <c r="I14" s="40">
        <f t="shared" si="1"/>
        <v>43.870845481049564</v>
      </c>
      <c r="J14" s="40">
        <f t="shared" si="0"/>
        <v>43.870845481049564</v>
      </c>
      <c r="K14" s="40"/>
      <c r="L14" s="5"/>
      <c r="M14" s="3"/>
    </row>
    <row r="15" spans="1:13" ht="31.8" x14ac:dyDescent="0.3">
      <c r="A15" s="25" t="s">
        <v>78</v>
      </c>
      <c r="B15" s="26" t="s">
        <v>79</v>
      </c>
      <c r="C15" s="40">
        <v>2502000</v>
      </c>
      <c r="D15" s="40">
        <v>2502000</v>
      </c>
      <c r="E15" s="40" t="s">
        <v>10</v>
      </c>
      <c r="F15" s="40">
        <v>1339666</v>
      </c>
      <c r="G15" s="40">
        <v>1339666</v>
      </c>
      <c r="H15" s="40" t="s">
        <v>10</v>
      </c>
      <c r="I15" s="40">
        <f t="shared" si="1"/>
        <v>53.543804956035167</v>
      </c>
      <c r="J15" s="40">
        <f t="shared" si="0"/>
        <v>53.543804956035167</v>
      </c>
      <c r="K15" s="40"/>
      <c r="L15" s="5"/>
      <c r="M15" s="3"/>
    </row>
    <row r="16" spans="1:13" x14ac:dyDescent="0.3">
      <c r="A16" s="25" t="s">
        <v>74</v>
      </c>
      <c r="B16" s="26" t="s">
        <v>80</v>
      </c>
      <c r="C16" s="40">
        <v>1384000</v>
      </c>
      <c r="D16" s="40">
        <v>1384000</v>
      </c>
      <c r="E16" s="40" t="s">
        <v>10</v>
      </c>
      <c r="F16" s="40">
        <v>629706</v>
      </c>
      <c r="G16" s="40">
        <v>629706</v>
      </c>
      <c r="H16" s="40" t="s">
        <v>10</v>
      </c>
      <c r="I16" s="40">
        <f t="shared" si="1"/>
        <v>45.498988439306359</v>
      </c>
      <c r="J16" s="40">
        <f t="shared" si="0"/>
        <v>45.498988439306359</v>
      </c>
      <c r="K16" s="40"/>
      <c r="L16" s="5"/>
      <c r="M16" s="3"/>
    </row>
    <row r="17" spans="1:13" ht="21.6" x14ac:dyDescent="0.3">
      <c r="A17" s="25" t="s">
        <v>81</v>
      </c>
      <c r="B17" s="26" t="s">
        <v>82</v>
      </c>
      <c r="C17" s="40">
        <v>70000</v>
      </c>
      <c r="D17" s="40">
        <v>70000</v>
      </c>
      <c r="E17" s="40" t="s">
        <v>10</v>
      </c>
      <c r="F17" s="40" t="s">
        <v>10</v>
      </c>
      <c r="G17" s="40" t="s">
        <v>10</v>
      </c>
      <c r="H17" s="40" t="s">
        <v>10</v>
      </c>
      <c r="I17" s="40"/>
      <c r="J17" s="40"/>
      <c r="K17" s="40"/>
      <c r="L17" s="5"/>
      <c r="M17" s="3"/>
    </row>
    <row r="18" spans="1:13" ht="31.8" x14ac:dyDescent="0.3">
      <c r="A18" s="25" t="s">
        <v>76</v>
      </c>
      <c r="B18" s="26" t="s">
        <v>83</v>
      </c>
      <c r="C18" s="40">
        <v>418000</v>
      </c>
      <c r="D18" s="40">
        <v>418000</v>
      </c>
      <c r="E18" s="40" t="s">
        <v>10</v>
      </c>
      <c r="F18" s="40">
        <v>209960</v>
      </c>
      <c r="G18" s="40">
        <v>209960</v>
      </c>
      <c r="H18" s="40" t="s">
        <v>10</v>
      </c>
      <c r="I18" s="40">
        <f t="shared" si="1"/>
        <v>50.229665071770334</v>
      </c>
      <c r="J18" s="40">
        <f t="shared" si="0"/>
        <v>50.229665071770334</v>
      </c>
      <c r="K18" s="40"/>
      <c r="L18" s="5"/>
      <c r="M18" s="3"/>
    </row>
    <row r="19" spans="1:13" ht="21.6" x14ac:dyDescent="0.3">
      <c r="A19" s="25" t="s">
        <v>84</v>
      </c>
      <c r="B19" s="26" t="s">
        <v>85</v>
      </c>
      <c r="C19" s="40">
        <v>10000</v>
      </c>
      <c r="D19" s="40">
        <v>10000</v>
      </c>
      <c r="E19" s="40" t="s">
        <v>10</v>
      </c>
      <c r="F19" s="40" t="s">
        <v>10</v>
      </c>
      <c r="G19" s="40" t="s">
        <v>10</v>
      </c>
      <c r="H19" s="40" t="s">
        <v>10</v>
      </c>
      <c r="I19" s="40" t="e">
        <f t="shared" si="1"/>
        <v>#VALUE!</v>
      </c>
      <c r="J19" s="40" t="e">
        <f t="shared" si="1"/>
        <v>#VALUE!</v>
      </c>
      <c r="K19" s="40"/>
      <c r="L19" s="5"/>
      <c r="M19" s="3"/>
    </row>
    <row r="20" spans="1:13" x14ac:dyDescent="0.3">
      <c r="A20" s="25" t="s">
        <v>86</v>
      </c>
      <c r="B20" s="26" t="s">
        <v>87</v>
      </c>
      <c r="C20" s="40">
        <v>620000</v>
      </c>
      <c r="D20" s="40">
        <v>620000</v>
      </c>
      <c r="E20" s="40" t="s">
        <v>10</v>
      </c>
      <c r="F20" s="40">
        <v>500000</v>
      </c>
      <c r="G20" s="40">
        <v>500000</v>
      </c>
      <c r="H20" s="40" t="s">
        <v>10</v>
      </c>
      <c r="I20" s="40">
        <f t="shared" si="1"/>
        <v>80.645161290322577</v>
      </c>
      <c r="J20" s="40">
        <f t="shared" si="1"/>
        <v>80.645161290322577</v>
      </c>
      <c r="K20" s="40"/>
      <c r="L20" s="5"/>
      <c r="M20" s="3"/>
    </row>
    <row r="21" spans="1:13" ht="31.8" x14ac:dyDescent="0.3">
      <c r="A21" s="25" t="s">
        <v>88</v>
      </c>
      <c r="B21" s="26" t="s">
        <v>89</v>
      </c>
      <c r="C21" s="40">
        <v>44388532</v>
      </c>
      <c r="D21" s="40">
        <v>19941866</v>
      </c>
      <c r="E21" s="40">
        <v>24446666</v>
      </c>
      <c r="F21" s="40">
        <v>21018647.350000001</v>
      </c>
      <c r="G21" s="40">
        <v>9037337.0899999999</v>
      </c>
      <c r="H21" s="40">
        <v>11981310.26</v>
      </c>
      <c r="I21" s="40">
        <f t="shared" si="1"/>
        <v>47.351526177977682</v>
      </c>
      <c r="J21" s="40">
        <f t="shared" si="1"/>
        <v>45.318412479554318</v>
      </c>
      <c r="K21" s="40">
        <f t="shared" si="1"/>
        <v>49.009996946004826</v>
      </c>
      <c r="L21" s="5"/>
      <c r="M21" s="3"/>
    </row>
    <row r="22" spans="1:13" ht="21.6" x14ac:dyDescent="0.3">
      <c r="A22" s="25" t="s">
        <v>90</v>
      </c>
      <c r="B22" s="26" t="s">
        <v>91</v>
      </c>
      <c r="C22" s="40">
        <v>16666</v>
      </c>
      <c r="D22" s="40" t="s">
        <v>10</v>
      </c>
      <c r="E22" s="40">
        <v>16666</v>
      </c>
      <c r="F22" s="40" t="s">
        <v>10</v>
      </c>
      <c r="G22" s="40" t="s">
        <v>10</v>
      </c>
      <c r="H22" s="40" t="s">
        <v>10</v>
      </c>
      <c r="I22" s="40"/>
      <c r="J22" s="40"/>
      <c r="K22" s="40"/>
      <c r="L22" s="5"/>
      <c r="M22" s="3"/>
    </row>
    <row r="23" spans="1:13" x14ac:dyDescent="0.3">
      <c r="A23" s="25" t="s">
        <v>74</v>
      </c>
      <c r="B23" s="26" t="s">
        <v>92</v>
      </c>
      <c r="C23" s="40">
        <v>23507866</v>
      </c>
      <c r="D23" s="40">
        <v>9936866</v>
      </c>
      <c r="E23" s="40">
        <v>13571000</v>
      </c>
      <c r="F23" s="40">
        <v>13637249</v>
      </c>
      <c r="G23" s="40">
        <v>5946728</v>
      </c>
      <c r="H23" s="40">
        <v>7690521</v>
      </c>
      <c r="I23" s="40">
        <f t="shared" si="1"/>
        <v>58.011429025501506</v>
      </c>
      <c r="J23" s="40">
        <f t="shared" si="1"/>
        <v>59.845106092806319</v>
      </c>
      <c r="K23" s="40">
        <f t="shared" si="1"/>
        <v>56.668786382727873</v>
      </c>
      <c r="L23" s="5"/>
      <c r="M23" s="3"/>
    </row>
    <row r="24" spans="1:13" ht="21.6" x14ac:dyDescent="0.3">
      <c r="A24" s="25" t="s">
        <v>81</v>
      </c>
      <c r="B24" s="26" t="s">
        <v>93</v>
      </c>
      <c r="C24" s="40">
        <v>893000</v>
      </c>
      <c r="D24" s="40">
        <v>200000</v>
      </c>
      <c r="E24" s="40">
        <v>693000</v>
      </c>
      <c r="F24" s="40">
        <v>256476</v>
      </c>
      <c r="G24" s="40">
        <v>60000</v>
      </c>
      <c r="H24" s="40">
        <v>196476</v>
      </c>
      <c r="I24" s="40">
        <f t="shared" si="1"/>
        <v>28.720716685330348</v>
      </c>
      <c r="J24" s="40">
        <f t="shared" si="1"/>
        <v>30</v>
      </c>
      <c r="K24" s="40">
        <f t="shared" si="1"/>
        <v>28.351515151515152</v>
      </c>
      <c r="L24" s="5"/>
      <c r="M24" s="3"/>
    </row>
    <row r="25" spans="1:13" ht="31.8" x14ac:dyDescent="0.3">
      <c r="A25" s="25" t="s">
        <v>76</v>
      </c>
      <c r="B25" s="26" t="s">
        <v>94</v>
      </c>
      <c r="C25" s="40">
        <v>7199000</v>
      </c>
      <c r="D25" s="40">
        <v>3001000</v>
      </c>
      <c r="E25" s="40">
        <v>4198000</v>
      </c>
      <c r="F25" s="40">
        <v>3974029.14</v>
      </c>
      <c r="G25" s="40">
        <v>1752634</v>
      </c>
      <c r="H25" s="40">
        <v>2221395.14</v>
      </c>
      <c r="I25" s="40">
        <f t="shared" si="1"/>
        <v>55.202516182803173</v>
      </c>
      <c r="J25" s="40">
        <f t="shared" si="1"/>
        <v>58.401666111296237</v>
      </c>
      <c r="K25" s="40">
        <f t="shared" si="1"/>
        <v>52.915558361124347</v>
      </c>
      <c r="L25" s="5"/>
      <c r="M25" s="3"/>
    </row>
    <row r="26" spans="1:13" ht="21.6" x14ac:dyDescent="0.3">
      <c r="A26" s="25" t="s">
        <v>84</v>
      </c>
      <c r="B26" s="26" t="s">
        <v>95</v>
      </c>
      <c r="C26" s="40">
        <v>750000</v>
      </c>
      <c r="D26" s="40">
        <v>384000</v>
      </c>
      <c r="E26" s="40">
        <v>366000</v>
      </c>
      <c r="F26" s="40">
        <v>121701.59</v>
      </c>
      <c r="G26" s="40">
        <v>114701.59</v>
      </c>
      <c r="H26" s="40">
        <v>7000</v>
      </c>
      <c r="I26" s="40">
        <f t="shared" si="1"/>
        <v>16.226878666666668</v>
      </c>
      <c r="J26" s="40">
        <f t="shared" si="1"/>
        <v>29.870205729166667</v>
      </c>
      <c r="K26" s="40">
        <f t="shared" si="1"/>
        <v>1.9125683060109291</v>
      </c>
      <c r="L26" s="5"/>
      <c r="M26" s="3"/>
    </row>
    <row r="27" spans="1:13" x14ac:dyDescent="0.3">
      <c r="A27" s="25" t="s">
        <v>86</v>
      </c>
      <c r="B27" s="26" t="s">
        <v>96</v>
      </c>
      <c r="C27" s="40">
        <v>11508000</v>
      </c>
      <c r="D27" s="40">
        <v>6070000</v>
      </c>
      <c r="E27" s="40">
        <v>5438000</v>
      </c>
      <c r="F27" s="40">
        <v>2788573.94</v>
      </c>
      <c r="G27" s="40">
        <v>1063273.5</v>
      </c>
      <c r="H27" s="40">
        <v>1725300.44</v>
      </c>
      <c r="I27" s="40">
        <f t="shared" si="1"/>
        <v>24.231612269725407</v>
      </c>
      <c r="J27" s="40">
        <f t="shared" si="1"/>
        <v>17.516861614497529</v>
      </c>
      <c r="K27" s="40">
        <f t="shared" si="1"/>
        <v>31.72674586244943</v>
      </c>
      <c r="L27" s="5"/>
      <c r="M27" s="3"/>
    </row>
    <row r="28" spans="1:13" ht="21.6" x14ac:dyDescent="0.3">
      <c r="A28" s="25" t="s">
        <v>97</v>
      </c>
      <c r="B28" s="26" t="s">
        <v>98</v>
      </c>
      <c r="C28" s="40">
        <v>150000</v>
      </c>
      <c r="D28" s="40">
        <v>150000</v>
      </c>
      <c r="E28" s="40" t="s">
        <v>10</v>
      </c>
      <c r="F28" s="40">
        <v>100000</v>
      </c>
      <c r="G28" s="40">
        <v>100000</v>
      </c>
      <c r="H28" s="40" t="s">
        <v>10</v>
      </c>
      <c r="I28" s="40">
        <f t="shared" si="1"/>
        <v>66.666666666666657</v>
      </c>
      <c r="J28" s="40">
        <f t="shared" si="1"/>
        <v>66.666666666666657</v>
      </c>
      <c r="K28" s="40"/>
      <c r="L28" s="5"/>
      <c r="M28" s="3"/>
    </row>
    <row r="29" spans="1:13" x14ac:dyDescent="0.3">
      <c r="A29" s="25" t="s">
        <v>99</v>
      </c>
      <c r="B29" s="26" t="s">
        <v>100</v>
      </c>
      <c r="C29" s="40">
        <v>359000</v>
      </c>
      <c r="D29" s="40">
        <v>200000</v>
      </c>
      <c r="E29" s="40">
        <v>159000</v>
      </c>
      <c r="F29" s="40">
        <v>5064</v>
      </c>
      <c r="G29" s="40" t="s">
        <v>10</v>
      </c>
      <c r="H29" s="40">
        <v>5064</v>
      </c>
      <c r="I29" s="40">
        <f t="shared" si="1"/>
        <v>1.4105849582172703</v>
      </c>
      <c r="J29" s="40"/>
      <c r="K29" s="40">
        <f t="shared" si="1"/>
        <v>3.1849056603773587</v>
      </c>
      <c r="L29" s="5"/>
      <c r="M29" s="3"/>
    </row>
    <row r="30" spans="1:13" x14ac:dyDescent="0.3">
      <c r="A30" s="25" t="s">
        <v>101</v>
      </c>
      <c r="B30" s="26" t="s">
        <v>102</v>
      </c>
      <c r="C30" s="40">
        <v>5000</v>
      </c>
      <c r="D30" s="40" t="s">
        <v>10</v>
      </c>
      <c r="E30" s="40">
        <v>5000</v>
      </c>
      <c r="F30" s="40">
        <v>464</v>
      </c>
      <c r="G30" s="40" t="s">
        <v>10</v>
      </c>
      <c r="H30" s="40">
        <v>464</v>
      </c>
      <c r="I30" s="40">
        <f t="shared" si="1"/>
        <v>9.2799999999999994</v>
      </c>
      <c r="J30" s="40"/>
      <c r="K30" s="40">
        <f t="shared" si="1"/>
        <v>9.2799999999999994</v>
      </c>
      <c r="L30" s="5"/>
      <c r="M30" s="3"/>
    </row>
    <row r="31" spans="1:13" x14ac:dyDescent="0.3">
      <c r="A31" s="25" t="s">
        <v>103</v>
      </c>
      <c r="B31" s="26" t="s">
        <v>104</v>
      </c>
      <c r="C31" s="40" t="s">
        <v>10</v>
      </c>
      <c r="D31" s="40" t="s">
        <v>10</v>
      </c>
      <c r="E31" s="40" t="s">
        <v>10</v>
      </c>
      <c r="F31" s="40">
        <v>135089.68</v>
      </c>
      <c r="G31" s="40" t="s">
        <v>10</v>
      </c>
      <c r="H31" s="40">
        <v>135089.68</v>
      </c>
      <c r="I31" s="40"/>
      <c r="J31" s="40"/>
      <c r="K31" s="40"/>
      <c r="L31" s="5"/>
      <c r="M31" s="3"/>
    </row>
    <row r="32" spans="1:13" x14ac:dyDescent="0.3">
      <c r="A32" s="25" t="s">
        <v>105</v>
      </c>
      <c r="B32" s="26" t="s">
        <v>106</v>
      </c>
      <c r="C32" s="40">
        <v>10500</v>
      </c>
      <c r="D32" s="40">
        <v>10500</v>
      </c>
      <c r="E32" s="40" t="s">
        <v>10</v>
      </c>
      <c r="F32" s="40" t="s">
        <v>10</v>
      </c>
      <c r="G32" s="40" t="s">
        <v>10</v>
      </c>
      <c r="H32" s="40" t="s">
        <v>10</v>
      </c>
      <c r="I32" s="40"/>
      <c r="J32" s="40"/>
      <c r="K32" s="40"/>
      <c r="L32" s="5"/>
      <c r="M32" s="3"/>
    </row>
    <row r="33" spans="1:13" x14ac:dyDescent="0.3">
      <c r="A33" s="25" t="s">
        <v>86</v>
      </c>
      <c r="B33" s="26" t="s">
        <v>107</v>
      </c>
      <c r="C33" s="40">
        <v>10500</v>
      </c>
      <c r="D33" s="40">
        <v>10500</v>
      </c>
      <c r="E33" s="40" t="s">
        <v>10</v>
      </c>
      <c r="F33" s="40" t="s">
        <v>10</v>
      </c>
      <c r="G33" s="40" t="s">
        <v>10</v>
      </c>
      <c r="H33" s="40" t="s">
        <v>10</v>
      </c>
      <c r="I33" s="40"/>
      <c r="J33" s="40"/>
      <c r="K33" s="40"/>
      <c r="L33" s="5"/>
      <c r="M33" s="3"/>
    </row>
    <row r="34" spans="1:13" ht="21.6" x14ac:dyDescent="0.3">
      <c r="A34" s="25" t="s">
        <v>108</v>
      </c>
      <c r="B34" s="26" t="s">
        <v>109</v>
      </c>
      <c r="C34" s="40">
        <v>7998500</v>
      </c>
      <c r="D34" s="40">
        <v>7998500</v>
      </c>
      <c r="E34" s="40" t="s">
        <v>10</v>
      </c>
      <c r="F34" s="40">
        <v>4518125.9800000004</v>
      </c>
      <c r="G34" s="40">
        <v>4518125.9800000004</v>
      </c>
      <c r="H34" s="40" t="s">
        <v>10</v>
      </c>
      <c r="I34" s="40">
        <f t="shared" si="1"/>
        <v>56.487166093642557</v>
      </c>
      <c r="J34" s="40">
        <f t="shared" si="1"/>
        <v>56.487166093642557</v>
      </c>
      <c r="K34" s="40"/>
      <c r="L34" s="5"/>
      <c r="M34" s="3"/>
    </row>
    <row r="35" spans="1:13" x14ac:dyDescent="0.3">
      <c r="A35" s="25" t="s">
        <v>74</v>
      </c>
      <c r="B35" s="26" t="s">
        <v>110</v>
      </c>
      <c r="C35" s="40">
        <v>4931000</v>
      </c>
      <c r="D35" s="40">
        <v>4931000</v>
      </c>
      <c r="E35" s="40" t="s">
        <v>10</v>
      </c>
      <c r="F35" s="40">
        <v>3014765</v>
      </c>
      <c r="G35" s="40">
        <v>3014765</v>
      </c>
      <c r="H35" s="40" t="s">
        <v>10</v>
      </c>
      <c r="I35" s="40">
        <f t="shared" si="1"/>
        <v>61.139018454674513</v>
      </c>
      <c r="J35" s="40">
        <f t="shared" si="1"/>
        <v>61.139018454674513</v>
      </c>
      <c r="K35" s="40"/>
      <c r="L35" s="5"/>
      <c r="M35" s="3"/>
    </row>
    <row r="36" spans="1:13" ht="21.6" x14ac:dyDescent="0.3">
      <c r="A36" s="25" t="s">
        <v>81</v>
      </c>
      <c r="B36" s="26" t="s">
        <v>111</v>
      </c>
      <c r="C36" s="40" t="s">
        <v>10</v>
      </c>
      <c r="D36" s="40" t="s">
        <v>10</v>
      </c>
      <c r="E36" s="40" t="s">
        <v>10</v>
      </c>
      <c r="F36" s="40">
        <v>4308</v>
      </c>
      <c r="G36" s="40">
        <v>4308</v>
      </c>
      <c r="H36" s="40" t="s">
        <v>10</v>
      </c>
      <c r="I36" s="40"/>
      <c r="J36" s="40"/>
      <c r="K36" s="40"/>
      <c r="L36" s="5"/>
      <c r="M36" s="3"/>
    </row>
    <row r="37" spans="1:13" ht="31.8" x14ac:dyDescent="0.3">
      <c r="A37" s="25" t="s">
        <v>76</v>
      </c>
      <c r="B37" s="26" t="s">
        <v>112</v>
      </c>
      <c r="C37" s="40">
        <v>1489000</v>
      </c>
      <c r="D37" s="40">
        <v>1489000</v>
      </c>
      <c r="E37" s="40" t="s">
        <v>10</v>
      </c>
      <c r="F37" s="40">
        <v>865872.98</v>
      </c>
      <c r="G37" s="40">
        <v>865872.98</v>
      </c>
      <c r="H37" s="40" t="s">
        <v>10</v>
      </c>
      <c r="I37" s="40">
        <f t="shared" si="1"/>
        <v>58.151308260577572</v>
      </c>
      <c r="J37" s="40">
        <f t="shared" si="1"/>
        <v>58.151308260577572</v>
      </c>
      <c r="K37" s="40"/>
      <c r="L37" s="5"/>
      <c r="M37" s="3"/>
    </row>
    <row r="38" spans="1:13" ht="21.6" x14ac:dyDescent="0.3">
      <c r="A38" s="25" t="s">
        <v>84</v>
      </c>
      <c r="B38" s="26" t="s">
        <v>113</v>
      </c>
      <c r="C38" s="40">
        <v>135000</v>
      </c>
      <c r="D38" s="40">
        <v>135000</v>
      </c>
      <c r="E38" s="40" t="s">
        <v>10</v>
      </c>
      <c r="F38" s="40">
        <v>70000</v>
      </c>
      <c r="G38" s="40">
        <v>70000</v>
      </c>
      <c r="H38" s="40" t="s">
        <v>10</v>
      </c>
      <c r="I38" s="40">
        <f t="shared" si="1"/>
        <v>51.851851851851848</v>
      </c>
      <c r="J38" s="40">
        <f t="shared" si="1"/>
        <v>51.851851851851848</v>
      </c>
      <c r="K38" s="40"/>
      <c r="L38" s="5"/>
      <c r="M38" s="3"/>
    </row>
    <row r="39" spans="1:13" x14ac:dyDescent="0.3">
      <c r="A39" s="25" t="s">
        <v>86</v>
      </c>
      <c r="B39" s="26" t="s">
        <v>114</v>
      </c>
      <c r="C39" s="40">
        <v>1435000</v>
      </c>
      <c r="D39" s="40">
        <v>1435000</v>
      </c>
      <c r="E39" s="40" t="s">
        <v>10</v>
      </c>
      <c r="F39" s="40">
        <v>560800</v>
      </c>
      <c r="G39" s="40">
        <v>560800</v>
      </c>
      <c r="H39" s="40" t="s">
        <v>10</v>
      </c>
      <c r="I39" s="40">
        <f t="shared" si="1"/>
        <v>39.080139372822295</v>
      </c>
      <c r="J39" s="40">
        <f t="shared" si="1"/>
        <v>39.080139372822295</v>
      </c>
      <c r="K39" s="40"/>
      <c r="L39" s="5"/>
      <c r="M39" s="3"/>
    </row>
    <row r="40" spans="1:13" x14ac:dyDescent="0.3">
      <c r="A40" s="25" t="s">
        <v>99</v>
      </c>
      <c r="B40" s="26" t="s">
        <v>115</v>
      </c>
      <c r="C40" s="40">
        <v>8500</v>
      </c>
      <c r="D40" s="40">
        <v>8500</v>
      </c>
      <c r="E40" s="40" t="s">
        <v>10</v>
      </c>
      <c r="F40" s="40">
        <v>2380</v>
      </c>
      <c r="G40" s="40">
        <v>2380</v>
      </c>
      <c r="H40" s="40" t="s">
        <v>10</v>
      </c>
      <c r="I40" s="40">
        <f t="shared" si="1"/>
        <v>28.000000000000004</v>
      </c>
      <c r="J40" s="40">
        <f t="shared" si="1"/>
        <v>28.000000000000004</v>
      </c>
      <c r="K40" s="40"/>
      <c r="L40" s="5"/>
      <c r="M40" s="3"/>
    </row>
    <row r="41" spans="1:13" x14ac:dyDescent="0.3">
      <c r="A41" s="25" t="s">
        <v>116</v>
      </c>
      <c r="B41" s="26" t="s">
        <v>117</v>
      </c>
      <c r="C41" s="40">
        <v>1850000</v>
      </c>
      <c r="D41" s="40">
        <v>1850000</v>
      </c>
      <c r="E41" s="40" t="s">
        <v>10</v>
      </c>
      <c r="F41" s="40" t="s">
        <v>10</v>
      </c>
      <c r="G41" s="40" t="s">
        <v>10</v>
      </c>
      <c r="H41" s="40" t="s">
        <v>10</v>
      </c>
      <c r="I41" s="40"/>
      <c r="J41" s="40"/>
      <c r="K41" s="40"/>
      <c r="L41" s="5"/>
      <c r="M41" s="3"/>
    </row>
    <row r="42" spans="1:13" x14ac:dyDescent="0.3">
      <c r="A42" s="25" t="s">
        <v>118</v>
      </c>
      <c r="B42" s="26" t="s">
        <v>119</v>
      </c>
      <c r="C42" s="40">
        <v>7755208.4900000002</v>
      </c>
      <c r="D42" s="40">
        <v>115000</v>
      </c>
      <c r="E42" s="40">
        <v>7640208.4900000002</v>
      </c>
      <c r="F42" s="40">
        <v>4431434.93</v>
      </c>
      <c r="G42" s="40">
        <v>58000</v>
      </c>
      <c r="H42" s="40">
        <v>4373434.93</v>
      </c>
      <c r="I42" s="40">
        <f t="shared" si="1"/>
        <v>57.141402912818393</v>
      </c>
      <c r="J42" s="40">
        <f t="shared" si="1"/>
        <v>50.434782608695649</v>
      </c>
      <c r="K42" s="40">
        <f t="shared" si="1"/>
        <v>57.242350594545087</v>
      </c>
      <c r="L42" s="5"/>
      <c r="M42" s="3"/>
    </row>
    <row r="43" spans="1:13" x14ac:dyDescent="0.3">
      <c r="A43" s="25" t="s">
        <v>74</v>
      </c>
      <c r="B43" s="26" t="s">
        <v>120</v>
      </c>
      <c r="C43" s="40">
        <v>5069000</v>
      </c>
      <c r="D43" s="40" t="s">
        <v>10</v>
      </c>
      <c r="E43" s="40">
        <v>5069000</v>
      </c>
      <c r="F43" s="40">
        <v>3064584</v>
      </c>
      <c r="G43" s="40" t="s">
        <v>10</v>
      </c>
      <c r="H43" s="40">
        <v>3064584</v>
      </c>
      <c r="I43" s="40">
        <f t="shared" si="1"/>
        <v>60.457368317222326</v>
      </c>
      <c r="J43" s="40"/>
      <c r="K43" s="40">
        <f t="shared" si="1"/>
        <v>60.457368317222326</v>
      </c>
      <c r="L43" s="5"/>
      <c r="M43" s="3"/>
    </row>
    <row r="44" spans="1:13" ht="21.6" x14ac:dyDescent="0.3">
      <c r="A44" s="25" t="s">
        <v>81</v>
      </c>
      <c r="B44" s="26" t="s">
        <v>121</v>
      </c>
      <c r="C44" s="40">
        <v>359000</v>
      </c>
      <c r="D44" s="40">
        <v>20000</v>
      </c>
      <c r="E44" s="40">
        <v>339000</v>
      </c>
      <c r="F44" s="40">
        <v>197161</v>
      </c>
      <c r="G44" s="40" t="s">
        <v>10</v>
      </c>
      <c r="H44" s="40">
        <v>197161</v>
      </c>
      <c r="I44" s="40">
        <f t="shared" si="1"/>
        <v>54.919498607242346</v>
      </c>
      <c r="J44" s="40"/>
      <c r="K44" s="40">
        <f t="shared" si="1"/>
        <v>58.159587020648971</v>
      </c>
      <c r="L44" s="5"/>
      <c r="M44" s="3"/>
    </row>
    <row r="45" spans="1:13" ht="31.8" x14ac:dyDescent="0.3">
      <c r="A45" s="25" t="s">
        <v>76</v>
      </c>
      <c r="B45" s="26" t="s">
        <v>122</v>
      </c>
      <c r="C45" s="40">
        <v>1536000</v>
      </c>
      <c r="D45" s="40" t="s">
        <v>10</v>
      </c>
      <c r="E45" s="40">
        <v>1536000</v>
      </c>
      <c r="F45" s="40">
        <v>869010</v>
      </c>
      <c r="G45" s="40" t="s">
        <v>10</v>
      </c>
      <c r="H45" s="40">
        <v>869010</v>
      </c>
      <c r="I45" s="40">
        <f t="shared" si="1"/>
        <v>56.576171875</v>
      </c>
      <c r="J45" s="40"/>
      <c r="K45" s="40">
        <f t="shared" si="1"/>
        <v>56.576171875</v>
      </c>
      <c r="L45" s="5"/>
      <c r="M45" s="3"/>
    </row>
    <row r="46" spans="1:13" ht="21.6" x14ac:dyDescent="0.3">
      <c r="A46" s="25" t="s">
        <v>84</v>
      </c>
      <c r="B46" s="26" t="s">
        <v>123</v>
      </c>
      <c r="C46" s="40">
        <v>50000</v>
      </c>
      <c r="D46" s="40">
        <v>10000</v>
      </c>
      <c r="E46" s="40">
        <v>40000</v>
      </c>
      <c r="F46" s="40">
        <v>50000</v>
      </c>
      <c r="G46" s="40" t="s">
        <v>10</v>
      </c>
      <c r="H46" s="40">
        <v>50000</v>
      </c>
      <c r="I46" s="40">
        <f t="shared" ref="I46:K78" si="2">SUM(F46/C46*100)</f>
        <v>100</v>
      </c>
      <c r="J46" s="40"/>
      <c r="K46" s="40">
        <f t="shared" si="2"/>
        <v>125</v>
      </c>
      <c r="L46" s="5"/>
      <c r="M46" s="3"/>
    </row>
    <row r="47" spans="1:13" x14ac:dyDescent="0.3">
      <c r="A47" s="25" t="s">
        <v>86</v>
      </c>
      <c r="B47" s="26" t="s">
        <v>124</v>
      </c>
      <c r="C47" s="40">
        <v>737597.56</v>
      </c>
      <c r="D47" s="40">
        <v>85000</v>
      </c>
      <c r="E47" s="40">
        <v>652597.56000000006</v>
      </c>
      <c r="F47" s="40">
        <v>247069</v>
      </c>
      <c r="G47" s="40">
        <v>58000</v>
      </c>
      <c r="H47" s="40">
        <v>189069</v>
      </c>
      <c r="I47" s="40">
        <f t="shared" si="2"/>
        <v>33.496450286522098</v>
      </c>
      <c r="J47" s="40">
        <f t="shared" si="2"/>
        <v>68.235294117647058</v>
      </c>
      <c r="K47" s="40">
        <f t="shared" si="2"/>
        <v>28.971760176363514</v>
      </c>
      <c r="L47" s="5"/>
      <c r="M47" s="3"/>
    </row>
    <row r="48" spans="1:13" x14ac:dyDescent="0.3">
      <c r="A48" s="25" t="s">
        <v>103</v>
      </c>
      <c r="B48" s="26" t="s">
        <v>125</v>
      </c>
      <c r="C48" s="40">
        <v>3610.93</v>
      </c>
      <c r="D48" s="40" t="s">
        <v>10</v>
      </c>
      <c r="E48" s="40">
        <v>3610.93</v>
      </c>
      <c r="F48" s="40">
        <v>3610.93</v>
      </c>
      <c r="G48" s="40" t="s">
        <v>10</v>
      </c>
      <c r="H48" s="40">
        <v>3610.93</v>
      </c>
      <c r="I48" s="40">
        <f t="shared" si="2"/>
        <v>100</v>
      </c>
      <c r="J48" s="40"/>
      <c r="K48" s="40">
        <f t="shared" si="2"/>
        <v>100</v>
      </c>
      <c r="L48" s="5"/>
      <c r="M48" s="3"/>
    </row>
    <row r="49" spans="1:13" x14ac:dyDescent="0.3">
      <c r="A49" s="25" t="s">
        <v>126</v>
      </c>
      <c r="B49" s="26" t="s">
        <v>127</v>
      </c>
      <c r="C49" s="40">
        <v>1420000</v>
      </c>
      <c r="D49" s="40">
        <v>1420000</v>
      </c>
      <c r="E49" s="40">
        <v>1420000</v>
      </c>
      <c r="F49" s="40">
        <v>708178</v>
      </c>
      <c r="G49" s="40">
        <v>710000</v>
      </c>
      <c r="H49" s="40">
        <v>708178</v>
      </c>
      <c r="I49" s="40">
        <f t="shared" si="2"/>
        <v>49.871690140845068</v>
      </c>
      <c r="J49" s="40">
        <f t="shared" si="2"/>
        <v>50</v>
      </c>
      <c r="K49" s="40">
        <f t="shared" si="2"/>
        <v>49.871690140845068</v>
      </c>
      <c r="L49" s="5"/>
      <c r="M49" s="3"/>
    </row>
    <row r="50" spans="1:13" x14ac:dyDescent="0.3">
      <c r="A50" s="25" t="s">
        <v>74</v>
      </c>
      <c r="B50" s="26" t="s">
        <v>128</v>
      </c>
      <c r="C50" s="40">
        <v>1035000</v>
      </c>
      <c r="D50" s="40" t="s">
        <v>10</v>
      </c>
      <c r="E50" s="40">
        <v>1035000</v>
      </c>
      <c r="F50" s="40">
        <v>543465</v>
      </c>
      <c r="G50" s="40" t="s">
        <v>10</v>
      </c>
      <c r="H50" s="40">
        <v>543465</v>
      </c>
      <c r="I50" s="40">
        <f t="shared" si="2"/>
        <v>52.508695652173913</v>
      </c>
      <c r="J50" s="40"/>
      <c r="K50" s="40">
        <f t="shared" si="2"/>
        <v>52.508695652173913</v>
      </c>
      <c r="L50" s="5"/>
      <c r="M50" s="3"/>
    </row>
    <row r="51" spans="1:13" ht="21.6" x14ac:dyDescent="0.3">
      <c r="A51" s="25" t="s">
        <v>81</v>
      </c>
      <c r="B51" s="26" t="s">
        <v>129</v>
      </c>
      <c r="C51" s="40">
        <v>4000</v>
      </c>
      <c r="D51" s="40" t="s">
        <v>10</v>
      </c>
      <c r="E51" s="40">
        <v>4000</v>
      </c>
      <c r="F51" s="40">
        <v>4000</v>
      </c>
      <c r="G51" s="40" t="s">
        <v>10</v>
      </c>
      <c r="H51" s="40">
        <v>4000</v>
      </c>
      <c r="I51" s="40">
        <f t="shared" si="2"/>
        <v>100</v>
      </c>
      <c r="J51" s="40"/>
      <c r="K51" s="40">
        <f t="shared" si="2"/>
        <v>100</v>
      </c>
      <c r="L51" s="5"/>
      <c r="M51" s="3"/>
    </row>
    <row r="52" spans="1:13" ht="31.8" x14ac:dyDescent="0.3">
      <c r="A52" s="25" t="s">
        <v>76</v>
      </c>
      <c r="B52" s="26" t="s">
        <v>130</v>
      </c>
      <c r="C52" s="40">
        <v>309000</v>
      </c>
      <c r="D52" s="40" t="s">
        <v>10</v>
      </c>
      <c r="E52" s="40">
        <v>309000</v>
      </c>
      <c r="F52" s="40">
        <v>157663</v>
      </c>
      <c r="G52" s="40" t="s">
        <v>10</v>
      </c>
      <c r="H52" s="40">
        <v>157663</v>
      </c>
      <c r="I52" s="40">
        <f t="shared" si="2"/>
        <v>51.023624595469251</v>
      </c>
      <c r="J52" s="40"/>
      <c r="K52" s="40">
        <f t="shared" si="2"/>
        <v>51.023624595469251</v>
      </c>
      <c r="L52" s="5"/>
      <c r="M52" s="3"/>
    </row>
    <row r="53" spans="1:13" x14ac:dyDescent="0.3">
      <c r="A53" s="25" t="s">
        <v>86</v>
      </c>
      <c r="B53" s="26" t="s">
        <v>131</v>
      </c>
      <c r="C53" s="40">
        <v>72000</v>
      </c>
      <c r="D53" s="40" t="s">
        <v>10</v>
      </c>
      <c r="E53" s="40">
        <v>72000</v>
      </c>
      <c r="F53" s="40">
        <v>3050</v>
      </c>
      <c r="G53" s="40" t="s">
        <v>10</v>
      </c>
      <c r="H53" s="40">
        <v>3050</v>
      </c>
      <c r="I53" s="40">
        <f t="shared" si="2"/>
        <v>4.2361111111111116</v>
      </c>
      <c r="J53" s="40"/>
      <c r="K53" s="40">
        <f t="shared" si="2"/>
        <v>4.2361111111111116</v>
      </c>
      <c r="L53" s="5"/>
      <c r="M53" s="3"/>
    </row>
    <row r="54" spans="1:13" ht="21.6" x14ac:dyDescent="0.3">
      <c r="A54" s="25" t="s">
        <v>132</v>
      </c>
      <c r="B54" s="26" t="s">
        <v>133</v>
      </c>
      <c r="C54" s="40">
        <v>2057784</v>
      </c>
      <c r="D54" s="40">
        <v>2057784</v>
      </c>
      <c r="E54" s="40" t="s">
        <v>10</v>
      </c>
      <c r="F54" s="40">
        <v>775671</v>
      </c>
      <c r="G54" s="40">
        <v>775671</v>
      </c>
      <c r="H54" s="40" t="s">
        <v>10</v>
      </c>
      <c r="I54" s="40">
        <f t="shared" si="2"/>
        <v>37.694481053405021</v>
      </c>
      <c r="J54" s="40">
        <f t="shared" si="2"/>
        <v>37.694481053405021</v>
      </c>
      <c r="K54" s="40"/>
      <c r="L54" s="5"/>
      <c r="M54" s="3"/>
    </row>
    <row r="55" spans="1:13" x14ac:dyDescent="0.3">
      <c r="A55" s="25" t="s">
        <v>74</v>
      </c>
      <c r="B55" s="26" t="s">
        <v>134</v>
      </c>
      <c r="C55" s="40">
        <v>580950</v>
      </c>
      <c r="D55" s="40">
        <v>580950</v>
      </c>
      <c r="E55" s="40" t="s">
        <v>10</v>
      </c>
      <c r="F55" s="40">
        <v>200186</v>
      </c>
      <c r="G55" s="40">
        <v>200186</v>
      </c>
      <c r="H55" s="40" t="s">
        <v>10</v>
      </c>
      <c r="I55" s="40">
        <f t="shared" si="2"/>
        <v>34.458387124537396</v>
      </c>
      <c r="J55" s="40">
        <f t="shared" si="2"/>
        <v>34.458387124537396</v>
      </c>
      <c r="K55" s="40"/>
      <c r="L55" s="5"/>
      <c r="M55" s="3"/>
    </row>
    <row r="56" spans="1:13" ht="31.8" x14ac:dyDescent="0.3">
      <c r="A56" s="25" t="s">
        <v>76</v>
      </c>
      <c r="B56" s="26" t="s">
        <v>135</v>
      </c>
      <c r="C56" s="40">
        <v>175434</v>
      </c>
      <c r="D56" s="40">
        <v>175434</v>
      </c>
      <c r="E56" s="40" t="s">
        <v>10</v>
      </c>
      <c r="F56" s="40">
        <v>6687</v>
      </c>
      <c r="G56" s="40">
        <v>6687</v>
      </c>
      <c r="H56" s="40" t="s">
        <v>10</v>
      </c>
      <c r="I56" s="40">
        <f t="shared" si="2"/>
        <v>3.8116898662744965</v>
      </c>
      <c r="J56" s="40">
        <f t="shared" si="2"/>
        <v>3.8116898662744965</v>
      </c>
      <c r="K56" s="40"/>
      <c r="L56" s="5"/>
      <c r="M56" s="3"/>
    </row>
    <row r="57" spans="1:13" ht="21.6" x14ac:dyDescent="0.3">
      <c r="A57" s="25" t="s">
        <v>84</v>
      </c>
      <c r="B57" s="26" t="s">
        <v>136</v>
      </c>
      <c r="C57" s="40">
        <v>50000</v>
      </c>
      <c r="D57" s="40">
        <v>50000</v>
      </c>
      <c r="E57" s="40" t="s">
        <v>10</v>
      </c>
      <c r="F57" s="40" t="s">
        <v>10</v>
      </c>
      <c r="G57" s="40" t="s">
        <v>10</v>
      </c>
      <c r="H57" s="40" t="s">
        <v>10</v>
      </c>
      <c r="I57" s="40"/>
      <c r="J57" s="40"/>
      <c r="K57" s="40"/>
      <c r="L57" s="5"/>
      <c r="M57" s="3"/>
    </row>
    <row r="58" spans="1:13" x14ac:dyDescent="0.3">
      <c r="A58" s="25" t="s">
        <v>86</v>
      </c>
      <c r="B58" s="26" t="s">
        <v>137</v>
      </c>
      <c r="C58" s="40">
        <v>238400</v>
      </c>
      <c r="D58" s="40">
        <v>238400</v>
      </c>
      <c r="E58" s="40" t="s">
        <v>10</v>
      </c>
      <c r="F58" s="40">
        <v>40000</v>
      </c>
      <c r="G58" s="40">
        <v>40000</v>
      </c>
      <c r="H58" s="40" t="s">
        <v>10</v>
      </c>
      <c r="I58" s="40">
        <f t="shared" si="2"/>
        <v>16.778523489932887</v>
      </c>
      <c r="J58" s="40">
        <f t="shared" si="2"/>
        <v>16.778523489932887</v>
      </c>
      <c r="K58" s="40"/>
      <c r="L58" s="5"/>
      <c r="M58" s="3"/>
    </row>
    <row r="59" spans="1:13" ht="21.6" x14ac:dyDescent="0.3">
      <c r="A59" s="25" t="s">
        <v>138</v>
      </c>
      <c r="B59" s="26" t="s">
        <v>139</v>
      </c>
      <c r="C59" s="40">
        <v>1013000</v>
      </c>
      <c r="D59" s="40">
        <v>1013000</v>
      </c>
      <c r="E59" s="40" t="s">
        <v>10</v>
      </c>
      <c r="F59" s="40">
        <v>528798</v>
      </c>
      <c r="G59" s="40">
        <v>528798</v>
      </c>
      <c r="H59" s="40" t="s">
        <v>10</v>
      </c>
      <c r="I59" s="40">
        <f t="shared" si="2"/>
        <v>52.201184600197436</v>
      </c>
      <c r="J59" s="40">
        <f t="shared" si="2"/>
        <v>52.201184600197436</v>
      </c>
      <c r="K59" s="40"/>
      <c r="L59" s="5"/>
      <c r="M59" s="3"/>
    </row>
    <row r="60" spans="1:13" x14ac:dyDescent="0.3">
      <c r="A60" s="25" t="s">
        <v>140</v>
      </c>
      <c r="B60" s="26" t="s">
        <v>141</v>
      </c>
      <c r="C60" s="40">
        <v>740000</v>
      </c>
      <c r="D60" s="40">
        <v>740000</v>
      </c>
      <c r="E60" s="40" t="s">
        <v>10</v>
      </c>
      <c r="F60" s="40">
        <v>369668</v>
      </c>
      <c r="G60" s="40">
        <v>369668</v>
      </c>
      <c r="H60" s="40" t="s">
        <v>10</v>
      </c>
      <c r="I60" s="40">
        <f t="shared" si="2"/>
        <v>49.955135135135137</v>
      </c>
      <c r="J60" s="40">
        <f t="shared" si="2"/>
        <v>49.955135135135137</v>
      </c>
      <c r="K60" s="40"/>
      <c r="L60" s="5"/>
      <c r="M60" s="3"/>
    </row>
    <row r="61" spans="1:13" ht="21.6" x14ac:dyDescent="0.3">
      <c r="A61" s="25" t="s">
        <v>142</v>
      </c>
      <c r="B61" s="26" t="s">
        <v>143</v>
      </c>
      <c r="C61" s="40">
        <v>223000</v>
      </c>
      <c r="D61" s="40">
        <v>223000</v>
      </c>
      <c r="E61" s="40" t="s">
        <v>10</v>
      </c>
      <c r="F61" s="40">
        <v>129130</v>
      </c>
      <c r="G61" s="40">
        <v>129130</v>
      </c>
      <c r="H61" s="40" t="s">
        <v>10</v>
      </c>
      <c r="I61" s="40">
        <f t="shared" si="2"/>
        <v>57.905829596412559</v>
      </c>
      <c r="J61" s="40">
        <f t="shared" si="2"/>
        <v>57.905829596412559</v>
      </c>
      <c r="K61" s="40"/>
      <c r="L61" s="5"/>
      <c r="M61" s="3"/>
    </row>
    <row r="62" spans="1:13" x14ac:dyDescent="0.3">
      <c r="A62" s="25" t="s">
        <v>86</v>
      </c>
      <c r="B62" s="26" t="s">
        <v>144</v>
      </c>
      <c r="C62" s="40">
        <v>50000</v>
      </c>
      <c r="D62" s="40">
        <v>50000</v>
      </c>
      <c r="E62" s="40" t="s">
        <v>10</v>
      </c>
      <c r="F62" s="40">
        <v>30000</v>
      </c>
      <c r="G62" s="40">
        <v>30000</v>
      </c>
      <c r="H62" s="40" t="s">
        <v>10</v>
      </c>
      <c r="I62" s="40">
        <f t="shared" si="2"/>
        <v>60</v>
      </c>
      <c r="J62" s="40">
        <f t="shared" si="2"/>
        <v>60</v>
      </c>
      <c r="K62" s="40"/>
      <c r="L62" s="5"/>
      <c r="M62" s="3"/>
    </row>
    <row r="63" spans="1:13" x14ac:dyDescent="0.3">
      <c r="A63" s="25" t="s">
        <v>145</v>
      </c>
      <c r="B63" s="26" t="s">
        <v>146</v>
      </c>
      <c r="C63" s="40">
        <v>10600832</v>
      </c>
      <c r="D63" s="40">
        <v>10600832</v>
      </c>
      <c r="E63" s="40" t="s">
        <v>10</v>
      </c>
      <c r="F63" s="40">
        <v>2811759.99</v>
      </c>
      <c r="G63" s="40">
        <v>2811759.99</v>
      </c>
      <c r="H63" s="40" t="s">
        <v>10</v>
      </c>
      <c r="I63" s="40">
        <f t="shared" si="2"/>
        <v>26.523955761208178</v>
      </c>
      <c r="J63" s="40">
        <f t="shared" si="2"/>
        <v>26.523955761208178</v>
      </c>
      <c r="K63" s="40"/>
      <c r="L63" s="5"/>
      <c r="M63" s="3"/>
    </row>
    <row r="64" spans="1:13" x14ac:dyDescent="0.3">
      <c r="A64" s="25" t="s">
        <v>147</v>
      </c>
      <c r="B64" s="26" t="s">
        <v>148</v>
      </c>
      <c r="C64" s="40">
        <v>5002832</v>
      </c>
      <c r="D64" s="40">
        <v>5002832</v>
      </c>
      <c r="E64" s="40" t="s">
        <v>10</v>
      </c>
      <c r="F64" s="40">
        <v>2811759.99</v>
      </c>
      <c r="G64" s="40">
        <v>2811759.99</v>
      </c>
      <c r="H64" s="40" t="s">
        <v>10</v>
      </c>
      <c r="I64" s="40">
        <f t="shared" si="2"/>
        <v>56.203366213376746</v>
      </c>
      <c r="J64" s="40">
        <f t="shared" si="2"/>
        <v>56.203366213376746</v>
      </c>
      <c r="K64" s="40"/>
      <c r="L64" s="5"/>
      <c r="M64" s="3"/>
    </row>
    <row r="65" spans="1:13" x14ac:dyDescent="0.3">
      <c r="A65" s="25" t="s">
        <v>74</v>
      </c>
      <c r="B65" s="26" t="s">
        <v>149</v>
      </c>
      <c r="C65" s="40">
        <v>3279000</v>
      </c>
      <c r="D65" s="40">
        <v>3279000</v>
      </c>
      <c r="E65" s="40" t="s">
        <v>10</v>
      </c>
      <c r="F65" s="40">
        <v>1877907</v>
      </c>
      <c r="G65" s="40">
        <v>1877907</v>
      </c>
      <c r="H65" s="40" t="s">
        <v>10</v>
      </c>
      <c r="I65" s="40">
        <f t="shared" si="2"/>
        <v>57.27072278133577</v>
      </c>
      <c r="J65" s="40">
        <f t="shared" si="2"/>
        <v>57.27072278133577</v>
      </c>
      <c r="K65" s="40"/>
      <c r="L65" s="5"/>
      <c r="M65" s="3"/>
    </row>
    <row r="66" spans="1:13" ht="21.6" x14ac:dyDescent="0.3">
      <c r="A66" s="25" t="s">
        <v>81</v>
      </c>
      <c r="B66" s="26" t="s">
        <v>150</v>
      </c>
      <c r="C66" s="40">
        <v>154000</v>
      </c>
      <c r="D66" s="40">
        <v>154000</v>
      </c>
      <c r="E66" s="40" t="s">
        <v>10</v>
      </c>
      <c r="F66" s="40">
        <v>133874</v>
      </c>
      <c r="G66" s="40">
        <v>133874</v>
      </c>
      <c r="H66" s="40" t="s">
        <v>10</v>
      </c>
      <c r="I66" s="40">
        <f t="shared" si="2"/>
        <v>86.931168831168833</v>
      </c>
      <c r="J66" s="40">
        <f t="shared" si="2"/>
        <v>86.931168831168833</v>
      </c>
      <c r="K66" s="40"/>
      <c r="L66" s="5"/>
      <c r="M66" s="3"/>
    </row>
    <row r="67" spans="1:13" ht="31.8" x14ac:dyDescent="0.3">
      <c r="A67" s="25" t="s">
        <v>76</v>
      </c>
      <c r="B67" s="26" t="s">
        <v>151</v>
      </c>
      <c r="C67" s="40">
        <v>990000</v>
      </c>
      <c r="D67" s="40">
        <v>990000</v>
      </c>
      <c r="E67" s="40" t="s">
        <v>10</v>
      </c>
      <c r="F67" s="40">
        <v>541161</v>
      </c>
      <c r="G67" s="40">
        <v>541161</v>
      </c>
      <c r="H67" s="40" t="s">
        <v>10</v>
      </c>
      <c r="I67" s="40">
        <f t="shared" si="2"/>
        <v>54.662727272727274</v>
      </c>
      <c r="J67" s="40">
        <f t="shared" si="2"/>
        <v>54.662727272727274</v>
      </c>
      <c r="K67" s="40"/>
      <c r="L67" s="5"/>
      <c r="M67" s="3"/>
    </row>
    <row r="68" spans="1:13" ht="21.6" x14ac:dyDescent="0.3">
      <c r="A68" s="25" t="s">
        <v>84</v>
      </c>
      <c r="B68" s="26" t="s">
        <v>152</v>
      </c>
      <c r="C68" s="40">
        <v>30000</v>
      </c>
      <c r="D68" s="40">
        <v>30000</v>
      </c>
      <c r="E68" s="40" t="s">
        <v>10</v>
      </c>
      <c r="F68" s="40">
        <v>15000</v>
      </c>
      <c r="G68" s="40">
        <v>15000</v>
      </c>
      <c r="H68" s="40" t="s">
        <v>10</v>
      </c>
      <c r="I68" s="40">
        <f t="shared" si="2"/>
        <v>50</v>
      </c>
      <c r="J68" s="40">
        <f t="shared" si="2"/>
        <v>50</v>
      </c>
      <c r="K68" s="40"/>
      <c r="L68" s="5"/>
      <c r="M68" s="3"/>
    </row>
    <row r="69" spans="1:13" x14ac:dyDescent="0.3">
      <c r="A69" s="25" t="s">
        <v>86</v>
      </c>
      <c r="B69" s="26" t="s">
        <v>153</v>
      </c>
      <c r="C69" s="40">
        <v>489400</v>
      </c>
      <c r="D69" s="40">
        <v>489400</v>
      </c>
      <c r="E69" s="40" t="s">
        <v>10</v>
      </c>
      <c r="F69" s="40">
        <v>234873</v>
      </c>
      <c r="G69" s="40">
        <v>234873</v>
      </c>
      <c r="H69" s="40" t="s">
        <v>10</v>
      </c>
      <c r="I69" s="40">
        <f t="shared" si="2"/>
        <v>47.992031058438904</v>
      </c>
      <c r="J69" s="40">
        <f t="shared" si="2"/>
        <v>47.992031058438904</v>
      </c>
      <c r="K69" s="40"/>
      <c r="L69" s="5"/>
      <c r="M69" s="3"/>
    </row>
    <row r="70" spans="1:13" x14ac:dyDescent="0.3">
      <c r="A70" s="25" t="s">
        <v>99</v>
      </c>
      <c r="B70" s="26" t="s">
        <v>154</v>
      </c>
      <c r="C70" s="40">
        <v>50500</v>
      </c>
      <c r="D70" s="40">
        <v>50500</v>
      </c>
      <c r="E70" s="40" t="s">
        <v>10</v>
      </c>
      <c r="F70" s="40">
        <v>6956</v>
      </c>
      <c r="G70" s="40">
        <v>6956</v>
      </c>
      <c r="H70" s="40" t="s">
        <v>10</v>
      </c>
      <c r="I70" s="40">
        <f t="shared" si="2"/>
        <v>13.774257425742576</v>
      </c>
      <c r="J70" s="40">
        <f t="shared" si="2"/>
        <v>13.774257425742576</v>
      </c>
      <c r="K70" s="40"/>
      <c r="L70" s="5"/>
      <c r="M70" s="3"/>
    </row>
    <row r="71" spans="1:13" x14ac:dyDescent="0.3">
      <c r="A71" s="25" t="s">
        <v>101</v>
      </c>
      <c r="B71" s="26" t="s">
        <v>155</v>
      </c>
      <c r="C71" s="40">
        <v>9932</v>
      </c>
      <c r="D71" s="40">
        <v>9932</v>
      </c>
      <c r="E71" s="40" t="s">
        <v>10</v>
      </c>
      <c r="F71" s="40">
        <v>783</v>
      </c>
      <c r="G71" s="40">
        <v>783</v>
      </c>
      <c r="H71" s="40" t="s">
        <v>10</v>
      </c>
      <c r="I71" s="40">
        <f t="shared" si="2"/>
        <v>7.883608538058799</v>
      </c>
      <c r="J71" s="40">
        <f t="shared" si="2"/>
        <v>7.883608538058799</v>
      </c>
      <c r="K71" s="40"/>
      <c r="L71" s="5"/>
      <c r="M71" s="3"/>
    </row>
    <row r="72" spans="1:13" x14ac:dyDescent="0.3">
      <c r="A72" s="25" t="s">
        <v>103</v>
      </c>
      <c r="B72" s="26" t="s">
        <v>156</v>
      </c>
      <c r="C72" s="40" t="s">
        <v>10</v>
      </c>
      <c r="D72" s="40" t="s">
        <v>10</v>
      </c>
      <c r="E72" s="40" t="s">
        <v>10</v>
      </c>
      <c r="F72" s="40">
        <v>1205.99</v>
      </c>
      <c r="G72" s="40">
        <v>1205.99</v>
      </c>
      <c r="H72" s="40" t="s">
        <v>10</v>
      </c>
      <c r="I72" s="40"/>
      <c r="J72" s="40"/>
      <c r="K72" s="40"/>
      <c r="L72" s="5"/>
      <c r="M72" s="3"/>
    </row>
    <row r="73" spans="1:13" x14ac:dyDescent="0.3">
      <c r="A73" s="25" t="s">
        <v>157</v>
      </c>
      <c r="B73" s="26" t="s">
        <v>158</v>
      </c>
      <c r="C73" s="40">
        <v>5598000</v>
      </c>
      <c r="D73" s="40">
        <v>5598000</v>
      </c>
      <c r="E73" s="40" t="s">
        <v>10</v>
      </c>
      <c r="F73" s="40" t="s">
        <v>10</v>
      </c>
      <c r="G73" s="40" t="s">
        <v>10</v>
      </c>
      <c r="H73" s="40" t="s">
        <v>10</v>
      </c>
      <c r="I73" s="40"/>
      <c r="J73" s="40"/>
      <c r="K73" s="40"/>
      <c r="L73" s="5"/>
      <c r="M73" s="3"/>
    </row>
    <row r="74" spans="1:13" x14ac:dyDescent="0.3">
      <c r="A74" s="25" t="s">
        <v>86</v>
      </c>
      <c r="B74" s="26" t="s">
        <v>159</v>
      </c>
      <c r="C74" s="40">
        <v>5598000</v>
      </c>
      <c r="D74" s="40">
        <v>5598000</v>
      </c>
      <c r="E74" s="40" t="s">
        <v>10</v>
      </c>
      <c r="F74" s="40" t="s">
        <v>10</v>
      </c>
      <c r="G74" s="40" t="s">
        <v>10</v>
      </c>
      <c r="H74" s="40" t="s">
        <v>10</v>
      </c>
      <c r="I74" s="40"/>
      <c r="J74" s="40"/>
      <c r="K74" s="40"/>
      <c r="L74" s="5"/>
      <c r="M74" s="3"/>
    </row>
    <row r="75" spans="1:13" x14ac:dyDescent="0.3">
      <c r="A75" s="25" t="s">
        <v>160</v>
      </c>
      <c r="B75" s="26" t="s">
        <v>161</v>
      </c>
      <c r="C75" s="40">
        <v>76347933.510000005</v>
      </c>
      <c r="D75" s="40">
        <v>58928808</v>
      </c>
      <c r="E75" s="40">
        <v>17419125.510000002</v>
      </c>
      <c r="F75" s="40">
        <v>31325988.34</v>
      </c>
      <c r="G75" s="40">
        <v>19441786.34</v>
      </c>
      <c r="H75" s="40">
        <v>11884202</v>
      </c>
      <c r="I75" s="40">
        <f t="shared" si="2"/>
        <v>41.030564810109681</v>
      </c>
      <c r="J75" s="40">
        <f t="shared" si="2"/>
        <v>32.991989826096599</v>
      </c>
      <c r="K75" s="40">
        <f t="shared" si="2"/>
        <v>68.22502078636208</v>
      </c>
      <c r="L75" s="5"/>
      <c r="M75" s="3"/>
    </row>
    <row r="76" spans="1:13" x14ac:dyDescent="0.3">
      <c r="A76" s="25" t="s">
        <v>140</v>
      </c>
      <c r="B76" s="26" t="s">
        <v>162</v>
      </c>
      <c r="C76" s="40">
        <v>4991000</v>
      </c>
      <c r="D76" s="40">
        <v>4991000</v>
      </c>
      <c r="E76" s="40" t="s">
        <v>10</v>
      </c>
      <c r="F76" s="40">
        <v>4385105</v>
      </c>
      <c r="G76" s="40">
        <v>4385105</v>
      </c>
      <c r="H76" s="40" t="s">
        <v>10</v>
      </c>
      <c r="I76" s="40">
        <f t="shared" si="2"/>
        <v>87.860248447204967</v>
      </c>
      <c r="J76" s="40">
        <f t="shared" si="2"/>
        <v>87.860248447204967</v>
      </c>
      <c r="K76" s="40"/>
      <c r="L76" s="5"/>
      <c r="M76" s="3"/>
    </row>
    <row r="77" spans="1:13" ht="21.6" x14ac:dyDescent="0.3">
      <c r="A77" s="25" t="s">
        <v>142</v>
      </c>
      <c r="B77" s="26" t="s">
        <v>163</v>
      </c>
      <c r="C77" s="40">
        <v>1507000</v>
      </c>
      <c r="D77" s="40">
        <v>1507000</v>
      </c>
      <c r="E77" s="40" t="s">
        <v>10</v>
      </c>
      <c r="F77" s="40">
        <v>1152253.6299999999</v>
      </c>
      <c r="G77" s="40">
        <v>1152253.6299999999</v>
      </c>
      <c r="H77" s="40" t="s">
        <v>10</v>
      </c>
      <c r="I77" s="40">
        <f t="shared" si="2"/>
        <v>76.460094890510945</v>
      </c>
      <c r="J77" s="40">
        <f t="shared" si="2"/>
        <v>76.460094890510945</v>
      </c>
      <c r="K77" s="40"/>
      <c r="L77" s="5"/>
      <c r="M77" s="3"/>
    </row>
    <row r="78" spans="1:13" x14ac:dyDescent="0.3">
      <c r="A78" s="25" t="s">
        <v>74</v>
      </c>
      <c r="B78" s="26" t="s">
        <v>164</v>
      </c>
      <c r="C78" s="40">
        <v>67080</v>
      </c>
      <c r="D78" s="40" t="s">
        <v>10</v>
      </c>
      <c r="E78" s="40">
        <v>67080</v>
      </c>
      <c r="F78" s="40">
        <v>67080</v>
      </c>
      <c r="G78" s="40" t="s">
        <v>10</v>
      </c>
      <c r="H78" s="40">
        <v>67080</v>
      </c>
      <c r="I78" s="40">
        <f t="shared" si="2"/>
        <v>100</v>
      </c>
      <c r="J78" s="40"/>
      <c r="K78" s="40">
        <f t="shared" si="2"/>
        <v>100</v>
      </c>
      <c r="L78" s="5"/>
      <c r="M78" s="3"/>
    </row>
    <row r="79" spans="1:13" ht="31.8" x14ac:dyDescent="0.3">
      <c r="A79" s="25" t="s">
        <v>76</v>
      </c>
      <c r="B79" s="26" t="s">
        <v>165</v>
      </c>
      <c r="C79" s="40">
        <v>21282</v>
      </c>
      <c r="D79" s="40" t="s">
        <v>10</v>
      </c>
      <c r="E79" s="40">
        <v>21282</v>
      </c>
      <c r="F79" s="40">
        <v>21282</v>
      </c>
      <c r="G79" s="40" t="s">
        <v>10</v>
      </c>
      <c r="H79" s="40">
        <v>21282</v>
      </c>
      <c r="I79" s="40">
        <f t="shared" ref="I79:K115" si="3">SUM(F79/C79*100)</f>
        <v>100</v>
      </c>
      <c r="J79" s="40"/>
      <c r="K79" s="40">
        <f t="shared" si="3"/>
        <v>100</v>
      </c>
      <c r="L79" s="5"/>
      <c r="M79" s="3"/>
    </row>
    <row r="80" spans="1:13" ht="21.6" x14ac:dyDescent="0.3">
      <c r="A80" s="25" t="s">
        <v>84</v>
      </c>
      <c r="B80" s="26" t="s">
        <v>166</v>
      </c>
      <c r="C80" s="40">
        <v>30000</v>
      </c>
      <c r="D80" s="40">
        <v>15000</v>
      </c>
      <c r="E80" s="40">
        <v>15000</v>
      </c>
      <c r="F80" s="40" t="s">
        <v>10</v>
      </c>
      <c r="G80" s="40" t="s">
        <v>10</v>
      </c>
      <c r="H80" s="40" t="s">
        <v>10</v>
      </c>
      <c r="I80" s="40"/>
      <c r="J80" s="40"/>
      <c r="K80" s="40"/>
      <c r="L80" s="5"/>
      <c r="M80" s="3"/>
    </row>
    <row r="81" spans="1:13" x14ac:dyDescent="0.3">
      <c r="A81" s="25" t="s">
        <v>86</v>
      </c>
      <c r="B81" s="26" t="s">
        <v>167</v>
      </c>
      <c r="C81" s="40">
        <v>69718501.799999997</v>
      </c>
      <c r="D81" s="40">
        <v>52402738.289999999</v>
      </c>
      <c r="E81" s="40">
        <v>17315763.510000002</v>
      </c>
      <c r="F81" s="40">
        <v>25687532</v>
      </c>
      <c r="G81" s="40">
        <v>13891692</v>
      </c>
      <c r="H81" s="40">
        <v>11795840</v>
      </c>
      <c r="I81" s="40">
        <f t="shared" si="3"/>
        <v>36.844641432039495</v>
      </c>
      <c r="J81" s="40">
        <f t="shared" si="3"/>
        <v>26.509477277928717</v>
      </c>
      <c r="K81" s="40">
        <f t="shared" si="3"/>
        <v>68.121974484046291</v>
      </c>
      <c r="L81" s="5"/>
      <c r="M81" s="3"/>
    </row>
    <row r="82" spans="1:13" x14ac:dyDescent="0.3">
      <c r="A82" s="25" t="s">
        <v>99</v>
      </c>
      <c r="B82" s="26" t="s">
        <v>168</v>
      </c>
      <c r="C82" s="40">
        <v>9446</v>
      </c>
      <c r="D82" s="40">
        <v>9446</v>
      </c>
      <c r="E82" s="40" t="s">
        <v>10</v>
      </c>
      <c r="F82" s="40">
        <v>9112</v>
      </c>
      <c r="G82" s="40">
        <v>9112</v>
      </c>
      <c r="H82" s="40" t="s">
        <v>10</v>
      </c>
      <c r="I82" s="40">
        <f t="shared" si="3"/>
        <v>96.464111793351677</v>
      </c>
      <c r="J82" s="40">
        <f t="shared" si="3"/>
        <v>96.464111793351677</v>
      </c>
      <c r="K82" s="40"/>
      <c r="L82" s="5"/>
      <c r="M82" s="3"/>
    </row>
    <row r="83" spans="1:13" x14ac:dyDescent="0.3">
      <c r="A83" s="25" t="s">
        <v>103</v>
      </c>
      <c r="B83" s="26" t="s">
        <v>169</v>
      </c>
      <c r="C83" s="40">
        <v>3623.71</v>
      </c>
      <c r="D83" s="40">
        <v>3623.71</v>
      </c>
      <c r="E83" s="40" t="s">
        <v>10</v>
      </c>
      <c r="F83" s="40">
        <v>3623.71</v>
      </c>
      <c r="G83" s="40">
        <v>3623.71</v>
      </c>
      <c r="H83" s="40" t="s">
        <v>10</v>
      </c>
      <c r="I83" s="40">
        <f t="shared" si="3"/>
        <v>100</v>
      </c>
      <c r="J83" s="40">
        <f t="shared" si="3"/>
        <v>100</v>
      </c>
      <c r="K83" s="40"/>
      <c r="L83" s="5"/>
      <c r="M83" s="3"/>
    </row>
    <row r="84" spans="1:13" x14ac:dyDescent="0.3">
      <c r="A84" s="25" t="s">
        <v>170</v>
      </c>
      <c r="B84" s="26" t="s">
        <v>171</v>
      </c>
      <c r="C84" s="40">
        <v>363367994</v>
      </c>
      <c r="D84" s="40">
        <v>362235994</v>
      </c>
      <c r="E84" s="40">
        <v>1132000</v>
      </c>
      <c r="F84" s="40">
        <v>226955794.96000001</v>
      </c>
      <c r="G84" s="40">
        <v>226488094.96000001</v>
      </c>
      <c r="H84" s="40">
        <v>467700</v>
      </c>
      <c r="I84" s="40">
        <f t="shared" si="3"/>
        <v>62.458939341806754</v>
      </c>
      <c r="J84" s="40">
        <f t="shared" si="3"/>
        <v>62.525010962880735</v>
      </c>
      <c r="K84" s="40">
        <f t="shared" si="3"/>
        <v>41.316254416961129</v>
      </c>
      <c r="L84" s="5"/>
      <c r="M84" s="3"/>
    </row>
    <row r="85" spans="1:13" x14ac:dyDescent="0.3">
      <c r="A85" s="25" t="s">
        <v>172</v>
      </c>
      <c r="B85" s="26" t="s">
        <v>173</v>
      </c>
      <c r="C85" s="40">
        <v>64240646</v>
      </c>
      <c r="D85" s="40">
        <v>64240646</v>
      </c>
      <c r="E85" s="40" t="s">
        <v>10</v>
      </c>
      <c r="F85" s="40">
        <v>36547600.880000003</v>
      </c>
      <c r="G85" s="40">
        <v>36547600.880000003</v>
      </c>
      <c r="H85" s="40" t="s">
        <v>10</v>
      </c>
      <c r="I85" s="40">
        <f t="shared" si="3"/>
        <v>56.891708218500789</v>
      </c>
      <c r="J85" s="40">
        <f t="shared" si="3"/>
        <v>56.891708218500789</v>
      </c>
      <c r="K85" s="40"/>
      <c r="L85" s="5"/>
      <c r="M85" s="3"/>
    </row>
    <row r="86" spans="1:13" x14ac:dyDescent="0.3">
      <c r="A86" s="25" t="s">
        <v>140</v>
      </c>
      <c r="B86" s="26" t="s">
        <v>174</v>
      </c>
      <c r="C86" s="40">
        <v>41024926</v>
      </c>
      <c r="D86" s="40">
        <v>41024926</v>
      </c>
      <c r="E86" s="40" t="s">
        <v>10</v>
      </c>
      <c r="F86" s="40">
        <v>24156618</v>
      </c>
      <c r="G86" s="40">
        <v>24156618</v>
      </c>
      <c r="H86" s="40" t="s">
        <v>10</v>
      </c>
      <c r="I86" s="40">
        <f t="shared" si="3"/>
        <v>58.882782628297733</v>
      </c>
      <c r="J86" s="40">
        <f t="shared" si="3"/>
        <v>58.882782628297733</v>
      </c>
      <c r="K86" s="40"/>
      <c r="L86" s="5"/>
      <c r="M86" s="3"/>
    </row>
    <row r="87" spans="1:13" ht="21.6" x14ac:dyDescent="0.3">
      <c r="A87" s="25" t="s">
        <v>142</v>
      </c>
      <c r="B87" s="26" t="s">
        <v>175</v>
      </c>
      <c r="C87" s="40">
        <v>12389520</v>
      </c>
      <c r="D87" s="40">
        <v>12389520</v>
      </c>
      <c r="E87" s="40" t="s">
        <v>10</v>
      </c>
      <c r="F87" s="40">
        <v>6908337.04</v>
      </c>
      <c r="G87" s="40">
        <v>6908337.04</v>
      </c>
      <c r="H87" s="40" t="s">
        <v>10</v>
      </c>
      <c r="I87" s="40">
        <f t="shared" si="3"/>
        <v>55.759521272817672</v>
      </c>
      <c r="J87" s="40">
        <f t="shared" si="3"/>
        <v>55.759521272817672</v>
      </c>
      <c r="K87" s="40"/>
      <c r="L87" s="5"/>
      <c r="M87" s="3"/>
    </row>
    <row r="88" spans="1:13" ht="21.6" x14ac:dyDescent="0.3">
      <c r="A88" s="25" t="s">
        <v>84</v>
      </c>
      <c r="B88" s="26" t="s">
        <v>176</v>
      </c>
      <c r="C88" s="40">
        <v>70000</v>
      </c>
      <c r="D88" s="40">
        <v>70000</v>
      </c>
      <c r="E88" s="40" t="s">
        <v>10</v>
      </c>
      <c r="F88" s="40" t="s">
        <v>10</v>
      </c>
      <c r="G88" s="40" t="s">
        <v>10</v>
      </c>
      <c r="H88" s="40" t="s">
        <v>10</v>
      </c>
      <c r="I88" s="40"/>
      <c r="J88" s="40"/>
      <c r="K88" s="40"/>
      <c r="L88" s="5"/>
      <c r="M88" s="3"/>
    </row>
    <row r="89" spans="1:13" x14ac:dyDescent="0.3">
      <c r="A89" s="25" t="s">
        <v>86</v>
      </c>
      <c r="B89" s="26" t="s">
        <v>177</v>
      </c>
      <c r="C89" s="40">
        <v>10756200</v>
      </c>
      <c r="D89" s="40">
        <v>10756200</v>
      </c>
      <c r="E89" s="40" t="s">
        <v>10</v>
      </c>
      <c r="F89" s="40">
        <v>5482645.8399999999</v>
      </c>
      <c r="G89" s="40">
        <v>5482645.8399999999</v>
      </c>
      <c r="H89" s="40" t="s">
        <v>10</v>
      </c>
      <c r="I89" s="40">
        <f t="shared" si="3"/>
        <v>50.971958870232982</v>
      </c>
      <c r="J89" s="40">
        <f t="shared" si="3"/>
        <v>50.971958870232982</v>
      </c>
      <c r="K89" s="40"/>
      <c r="L89" s="5"/>
      <c r="M89" s="3"/>
    </row>
    <row r="90" spans="1:13" x14ac:dyDescent="0.3">
      <c r="A90" s="25" t="s">
        <v>178</v>
      </c>
      <c r="B90" s="26" t="s">
        <v>179</v>
      </c>
      <c r="C90" s="40">
        <v>253665748</v>
      </c>
      <c r="D90" s="40">
        <v>253665748</v>
      </c>
      <c r="E90" s="40" t="s">
        <v>10</v>
      </c>
      <c r="F90" s="40">
        <v>163150686</v>
      </c>
      <c r="G90" s="40">
        <v>163150686</v>
      </c>
      <c r="H90" s="40" t="s">
        <v>10</v>
      </c>
      <c r="I90" s="40">
        <f t="shared" si="3"/>
        <v>64.317191929278522</v>
      </c>
      <c r="J90" s="40">
        <f t="shared" si="3"/>
        <v>64.317191929278522</v>
      </c>
      <c r="K90" s="40"/>
      <c r="L90" s="5"/>
      <c r="M90" s="3"/>
    </row>
    <row r="91" spans="1:13" x14ac:dyDescent="0.3">
      <c r="A91" s="25" t="s">
        <v>140</v>
      </c>
      <c r="B91" s="26" t="s">
        <v>180</v>
      </c>
      <c r="C91" s="40">
        <v>178411757</v>
      </c>
      <c r="D91" s="40">
        <v>178411757</v>
      </c>
      <c r="E91" s="40" t="s">
        <v>10</v>
      </c>
      <c r="F91" s="40">
        <v>116588718.48</v>
      </c>
      <c r="G91" s="40">
        <v>116588718.48</v>
      </c>
      <c r="H91" s="40" t="s">
        <v>10</v>
      </c>
      <c r="I91" s="40">
        <f t="shared" si="3"/>
        <v>65.348114070755997</v>
      </c>
      <c r="J91" s="40">
        <f t="shared" si="3"/>
        <v>65.348114070755997</v>
      </c>
      <c r="K91" s="40"/>
      <c r="L91" s="5"/>
      <c r="M91" s="3"/>
    </row>
    <row r="92" spans="1:13" ht="21.6" x14ac:dyDescent="0.3">
      <c r="A92" s="25" t="s">
        <v>142</v>
      </c>
      <c r="B92" s="26" t="s">
        <v>181</v>
      </c>
      <c r="C92" s="40">
        <v>53880351</v>
      </c>
      <c r="D92" s="40">
        <v>53880351</v>
      </c>
      <c r="E92" s="40" t="s">
        <v>10</v>
      </c>
      <c r="F92" s="40">
        <v>33408577.23</v>
      </c>
      <c r="G92" s="40">
        <v>33408577.23</v>
      </c>
      <c r="H92" s="40" t="s">
        <v>10</v>
      </c>
      <c r="I92" s="40">
        <f t="shared" si="3"/>
        <v>62.005121737235903</v>
      </c>
      <c r="J92" s="40">
        <f t="shared" si="3"/>
        <v>62.005121737235903</v>
      </c>
      <c r="K92" s="40"/>
      <c r="L92" s="5"/>
      <c r="M92" s="3"/>
    </row>
    <row r="93" spans="1:13" x14ac:dyDescent="0.3">
      <c r="A93" s="25" t="s">
        <v>86</v>
      </c>
      <c r="B93" s="26" t="s">
        <v>182</v>
      </c>
      <c r="C93" s="40">
        <v>20067132</v>
      </c>
      <c r="D93" s="40">
        <v>20067132</v>
      </c>
      <c r="E93" s="40" t="s">
        <v>10</v>
      </c>
      <c r="F93" s="40">
        <v>12487020.220000001</v>
      </c>
      <c r="G93" s="40">
        <v>12487020.220000001</v>
      </c>
      <c r="H93" s="40" t="s">
        <v>10</v>
      </c>
      <c r="I93" s="40">
        <f t="shared" si="3"/>
        <v>62.226232527896862</v>
      </c>
      <c r="J93" s="40">
        <f t="shared" si="3"/>
        <v>62.226232527896862</v>
      </c>
      <c r="K93" s="40"/>
      <c r="L93" s="5"/>
      <c r="M93" s="3"/>
    </row>
    <row r="94" spans="1:13" x14ac:dyDescent="0.3">
      <c r="A94" s="25" t="s">
        <v>99</v>
      </c>
      <c r="B94" s="26" t="s">
        <v>183</v>
      </c>
      <c r="C94" s="40">
        <v>1279508</v>
      </c>
      <c r="D94" s="40">
        <v>1279508</v>
      </c>
      <c r="E94" s="40" t="s">
        <v>10</v>
      </c>
      <c r="F94" s="40">
        <v>606394.98</v>
      </c>
      <c r="G94" s="40">
        <v>606394.98</v>
      </c>
      <c r="H94" s="40" t="s">
        <v>10</v>
      </c>
      <c r="I94" s="40">
        <f t="shared" si="3"/>
        <v>47.392824429390046</v>
      </c>
      <c r="J94" s="40">
        <f t="shared" si="3"/>
        <v>47.392824429390046</v>
      </c>
      <c r="K94" s="40"/>
      <c r="L94" s="5"/>
      <c r="M94" s="3"/>
    </row>
    <row r="95" spans="1:13" x14ac:dyDescent="0.3">
      <c r="A95" s="25" t="s">
        <v>101</v>
      </c>
      <c r="B95" s="26" t="s">
        <v>184</v>
      </c>
      <c r="C95" s="40">
        <v>27000</v>
      </c>
      <c r="D95" s="40">
        <v>27000</v>
      </c>
      <c r="E95" s="40" t="s">
        <v>10</v>
      </c>
      <c r="F95" s="40">
        <v>2500</v>
      </c>
      <c r="G95" s="40">
        <v>2500</v>
      </c>
      <c r="H95" s="40" t="s">
        <v>10</v>
      </c>
      <c r="I95" s="40">
        <f t="shared" si="3"/>
        <v>9.2592592592592595</v>
      </c>
      <c r="J95" s="40">
        <f t="shared" si="3"/>
        <v>9.2592592592592595</v>
      </c>
      <c r="K95" s="40"/>
      <c r="L95" s="5"/>
      <c r="M95" s="3"/>
    </row>
    <row r="96" spans="1:13" x14ac:dyDescent="0.3">
      <c r="A96" s="25" t="s">
        <v>103</v>
      </c>
      <c r="B96" s="26" t="s">
        <v>185</v>
      </c>
      <c r="C96" s="40" t="s">
        <v>10</v>
      </c>
      <c r="D96" s="40" t="s">
        <v>10</v>
      </c>
      <c r="E96" s="40" t="s">
        <v>10</v>
      </c>
      <c r="F96" s="40">
        <v>57475.09</v>
      </c>
      <c r="G96" s="40">
        <v>57475.09</v>
      </c>
      <c r="H96" s="40" t="s">
        <v>10</v>
      </c>
      <c r="I96" s="40"/>
      <c r="J96" s="40"/>
      <c r="K96" s="40"/>
      <c r="L96" s="5"/>
      <c r="M96" s="3"/>
    </row>
    <row r="97" spans="1:13" x14ac:dyDescent="0.3">
      <c r="A97" s="25" t="s">
        <v>186</v>
      </c>
      <c r="B97" s="26" t="s">
        <v>187</v>
      </c>
      <c r="C97" s="40">
        <v>35626300</v>
      </c>
      <c r="D97" s="40">
        <v>35626300</v>
      </c>
      <c r="E97" s="40" t="s">
        <v>10</v>
      </c>
      <c r="F97" s="40">
        <v>21644142.32</v>
      </c>
      <c r="G97" s="40">
        <v>21644142.32</v>
      </c>
      <c r="H97" s="40" t="s">
        <v>10</v>
      </c>
      <c r="I97" s="40">
        <f t="shared" si="3"/>
        <v>60.753270252594291</v>
      </c>
      <c r="J97" s="40">
        <f t="shared" si="3"/>
        <v>60.753270252594291</v>
      </c>
      <c r="K97" s="40"/>
      <c r="L97" s="5"/>
      <c r="M97" s="3"/>
    </row>
    <row r="98" spans="1:13" x14ac:dyDescent="0.3">
      <c r="A98" s="25" t="s">
        <v>140</v>
      </c>
      <c r="B98" s="26" t="s">
        <v>188</v>
      </c>
      <c r="C98" s="40">
        <v>25897000</v>
      </c>
      <c r="D98" s="40">
        <v>25897000</v>
      </c>
      <c r="E98" s="40" t="s">
        <v>10</v>
      </c>
      <c r="F98" s="40">
        <v>16001263</v>
      </c>
      <c r="G98" s="40">
        <v>16001263</v>
      </c>
      <c r="H98" s="40" t="s">
        <v>10</v>
      </c>
      <c r="I98" s="40">
        <f t="shared" si="3"/>
        <v>61.788095146155932</v>
      </c>
      <c r="J98" s="40">
        <f t="shared" si="3"/>
        <v>61.788095146155932</v>
      </c>
      <c r="K98" s="40"/>
      <c r="L98" s="5"/>
      <c r="M98" s="3"/>
    </row>
    <row r="99" spans="1:13" ht="21.6" x14ac:dyDescent="0.3">
      <c r="A99" s="25" t="s">
        <v>90</v>
      </c>
      <c r="B99" s="26" t="s">
        <v>189</v>
      </c>
      <c r="C99" s="40">
        <v>175000</v>
      </c>
      <c r="D99" s="40">
        <v>175000</v>
      </c>
      <c r="E99" s="40" t="s">
        <v>10</v>
      </c>
      <c r="F99" s="40">
        <v>100000</v>
      </c>
      <c r="G99" s="40">
        <v>100000</v>
      </c>
      <c r="H99" s="40" t="s">
        <v>10</v>
      </c>
      <c r="I99" s="40">
        <f t="shared" si="3"/>
        <v>57.142857142857139</v>
      </c>
      <c r="J99" s="40">
        <f t="shared" si="3"/>
        <v>57.142857142857139</v>
      </c>
      <c r="K99" s="40"/>
      <c r="L99" s="5"/>
      <c r="M99" s="3"/>
    </row>
    <row r="100" spans="1:13" ht="21.6" x14ac:dyDescent="0.3">
      <c r="A100" s="25" t="s">
        <v>142</v>
      </c>
      <c r="B100" s="26" t="s">
        <v>190</v>
      </c>
      <c r="C100" s="40">
        <v>7821300</v>
      </c>
      <c r="D100" s="40">
        <v>7821300</v>
      </c>
      <c r="E100" s="40" t="s">
        <v>10</v>
      </c>
      <c r="F100" s="40">
        <v>4728289.96</v>
      </c>
      <c r="G100" s="40">
        <v>4728289.96</v>
      </c>
      <c r="H100" s="40" t="s">
        <v>10</v>
      </c>
      <c r="I100" s="40">
        <f t="shared" si="3"/>
        <v>60.454016084282671</v>
      </c>
      <c r="J100" s="40">
        <f t="shared" si="3"/>
        <v>60.454016084282671</v>
      </c>
      <c r="K100" s="40"/>
      <c r="L100" s="5"/>
      <c r="M100" s="3"/>
    </row>
    <row r="101" spans="1:13" ht="21.6" x14ac:dyDescent="0.3">
      <c r="A101" s="25" t="s">
        <v>84</v>
      </c>
      <c r="B101" s="26" t="s">
        <v>191</v>
      </c>
      <c r="C101" s="40">
        <v>40000</v>
      </c>
      <c r="D101" s="40">
        <v>40000</v>
      </c>
      <c r="E101" s="40" t="s">
        <v>10</v>
      </c>
      <c r="F101" s="40">
        <v>7500</v>
      </c>
      <c r="G101" s="40">
        <v>7500</v>
      </c>
      <c r="H101" s="40" t="s">
        <v>10</v>
      </c>
      <c r="I101" s="40">
        <f t="shared" si="3"/>
        <v>18.75</v>
      </c>
      <c r="J101" s="40">
        <f t="shared" si="3"/>
        <v>18.75</v>
      </c>
      <c r="K101" s="40"/>
      <c r="L101" s="5"/>
      <c r="M101" s="3"/>
    </row>
    <row r="102" spans="1:13" x14ac:dyDescent="0.3">
      <c r="A102" s="25" t="s">
        <v>86</v>
      </c>
      <c r="B102" s="26" t="s">
        <v>192</v>
      </c>
      <c r="C102" s="40">
        <v>1553000</v>
      </c>
      <c r="D102" s="40">
        <v>1553000</v>
      </c>
      <c r="E102" s="40" t="s">
        <v>10</v>
      </c>
      <c r="F102" s="40">
        <v>800750</v>
      </c>
      <c r="G102" s="40">
        <v>800750</v>
      </c>
      <c r="H102" s="40" t="s">
        <v>10</v>
      </c>
      <c r="I102" s="40">
        <f t="shared" si="3"/>
        <v>51.561493882807476</v>
      </c>
      <c r="J102" s="40">
        <f t="shared" si="3"/>
        <v>51.561493882807476</v>
      </c>
      <c r="K102" s="40"/>
      <c r="L102" s="5"/>
      <c r="M102" s="3"/>
    </row>
    <row r="103" spans="1:13" x14ac:dyDescent="0.3">
      <c r="A103" s="25" t="s">
        <v>99</v>
      </c>
      <c r="B103" s="26" t="s">
        <v>193</v>
      </c>
      <c r="C103" s="40">
        <v>140000</v>
      </c>
      <c r="D103" s="40">
        <v>140000</v>
      </c>
      <c r="E103" s="40" t="s">
        <v>10</v>
      </c>
      <c r="F103" s="40">
        <v>6116.49</v>
      </c>
      <c r="G103" s="40">
        <v>6116.49</v>
      </c>
      <c r="H103" s="40" t="s">
        <v>10</v>
      </c>
      <c r="I103" s="40">
        <f t="shared" si="3"/>
        <v>4.3689214285714284</v>
      </c>
      <c r="J103" s="40">
        <f t="shared" si="3"/>
        <v>4.3689214285714284</v>
      </c>
      <c r="K103" s="40"/>
      <c r="L103" s="5"/>
      <c r="M103" s="3"/>
    </row>
    <row r="104" spans="1:13" x14ac:dyDescent="0.3">
      <c r="A104" s="25" t="s">
        <v>103</v>
      </c>
      <c r="B104" s="26" t="s">
        <v>194</v>
      </c>
      <c r="C104" s="40" t="s">
        <v>10</v>
      </c>
      <c r="D104" s="40" t="s">
        <v>10</v>
      </c>
      <c r="E104" s="40" t="s">
        <v>10</v>
      </c>
      <c r="F104" s="40">
        <v>222.87</v>
      </c>
      <c r="G104" s="40">
        <v>222.87</v>
      </c>
      <c r="H104" s="40" t="s">
        <v>10</v>
      </c>
      <c r="I104" s="40"/>
      <c r="J104" s="40"/>
      <c r="K104" s="40"/>
      <c r="L104" s="5"/>
      <c r="M104" s="3"/>
    </row>
    <row r="105" spans="1:13" ht="21.6" x14ac:dyDescent="0.3">
      <c r="A105" s="25" t="s">
        <v>195</v>
      </c>
      <c r="B105" s="26" t="s">
        <v>196</v>
      </c>
      <c r="C105" s="40">
        <v>600000</v>
      </c>
      <c r="D105" s="40">
        <v>600000</v>
      </c>
      <c r="E105" s="40" t="s">
        <v>10</v>
      </c>
      <c r="F105" s="40" t="s">
        <v>10</v>
      </c>
      <c r="G105" s="40" t="s">
        <v>10</v>
      </c>
      <c r="H105" s="40" t="s">
        <v>10</v>
      </c>
      <c r="I105" s="40"/>
      <c r="J105" s="40"/>
      <c r="K105" s="40"/>
      <c r="L105" s="5"/>
      <c r="M105" s="3"/>
    </row>
    <row r="106" spans="1:13" x14ac:dyDescent="0.3">
      <c r="A106" s="25" t="s">
        <v>86</v>
      </c>
      <c r="B106" s="26" t="s">
        <v>197</v>
      </c>
      <c r="C106" s="40">
        <v>600000</v>
      </c>
      <c r="D106" s="40">
        <v>600000</v>
      </c>
      <c r="E106" s="40" t="s">
        <v>10</v>
      </c>
      <c r="F106" s="40" t="s">
        <v>10</v>
      </c>
      <c r="G106" s="40" t="s">
        <v>10</v>
      </c>
      <c r="H106" s="40" t="s">
        <v>10</v>
      </c>
      <c r="I106" s="40"/>
      <c r="J106" s="40"/>
      <c r="K106" s="40"/>
      <c r="L106" s="5"/>
      <c r="M106" s="3"/>
    </row>
    <row r="107" spans="1:13" x14ac:dyDescent="0.3">
      <c r="A107" s="25" t="s">
        <v>198</v>
      </c>
      <c r="B107" s="26" t="s">
        <v>199</v>
      </c>
      <c r="C107" s="40">
        <v>1582000</v>
      </c>
      <c r="D107" s="40">
        <v>450000</v>
      </c>
      <c r="E107" s="40">
        <v>1132000</v>
      </c>
      <c r="F107" s="40">
        <v>617700</v>
      </c>
      <c r="G107" s="40">
        <v>150000</v>
      </c>
      <c r="H107" s="40">
        <v>467700</v>
      </c>
      <c r="I107" s="40">
        <f t="shared" si="3"/>
        <v>39.045512010113782</v>
      </c>
      <c r="J107" s="40">
        <f t="shared" si="3"/>
        <v>33.333333333333329</v>
      </c>
      <c r="K107" s="40">
        <f t="shared" si="3"/>
        <v>41.316254416961129</v>
      </c>
      <c r="L107" s="5"/>
      <c r="M107" s="3"/>
    </row>
    <row r="108" spans="1:13" ht="21.6" x14ac:dyDescent="0.3">
      <c r="A108" s="25" t="s">
        <v>84</v>
      </c>
      <c r="B108" s="26" t="s">
        <v>200</v>
      </c>
      <c r="C108" s="40">
        <v>10000</v>
      </c>
      <c r="D108" s="40">
        <v>10000</v>
      </c>
      <c r="E108" s="40" t="s">
        <v>10</v>
      </c>
      <c r="F108" s="40" t="s">
        <v>10</v>
      </c>
      <c r="G108" s="40" t="s">
        <v>10</v>
      </c>
      <c r="H108" s="40" t="s">
        <v>10</v>
      </c>
      <c r="I108" s="40"/>
      <c r="J108" s="40"/>
      <c r="K108" s="40"/>
      <c r="L108" s="5"/>
      <c r="M108" s="3"/>
    </row>
    <row r="109" spans="1:13" x14ac:dyDescent="0.3">
      <c r="A109" s="25" t="s">
        <v>86</v>
      </c>
      <c r="B109" s="26" t="s">
        <v>201</v>
      </c>
      <c r="C109" s="40">
        <v>1572000</v>
      </c>
      <c r="D109" s="40">
        <v>440000</v>
      </c>
      <c r="E109" s="40">
        <v>1132000</v>
      </c>
      <c r="F109" s="40">
        <v>617700</v>
      </c>
      <c r="G109" s="40">
        <v>150000</v>
      </c>
      <c r="H109" s="40">
        <v>467700</v>
      </c>
      <c r="I109" s="40">
        <f t="shared" si="3"/>
        <v>39.293893129770993</v>
      </c>
      <c r="J109" s="40">
        <f t="shared" si="3"/>
        <v>34.090909090909086</v>
      </c>
      <c r="K109" s="40">
        <f t="shared" si="3"/>
        <v>41.316254416961129</v>
      </c>
      <c r="L109" s="5"/>
      <c r="M109" s="3"/>
    </row>
    <row r="110" spans="1:13" x14ac:dyDescent="0.3">
      <c r="A110" s="25" t="s">
        <v>202</v>
      </c>
      <c r="B110" s="26" t="s">
        <v>203</v>
      </c>
      <c r="C110" s="40">
        <v>7653300</v>
      </c>
      <c r="D110" s="40">
        <v>7653300</v>
      </c>
      <c r="E110" s="40" t="s">
        <v>10</v>
      </c>
      <c r="F110" s="40">
        <v>4995665.76</v>
      </c>
      <c r="G110" s="40">
        <v>4995665.76</v>
      </c>
      <c r="H110" s="40" t="s">
        <v>10</v>
      </c>
      <c r="I110" s="40">
        <f t="shared" si="3"/>
        <v>65.274662694523926</v>
      </c>
      <c r="J110" s="40">
        <f t="shared" si="3"/>
        <v>65.274662694523926</v>
      </c>
      <c r="K110" s="40"/>
      <c r="L110" s="5"/>
      <c r="M110" s="3"/>
    </row>
    <row r="111" spans="1:13" x14ac:dyDescent="0.3">
      <c r="A111" s="25" t="s">
        <v>140</v>
      </c>
      <c r="B111" s="26" t="s">
        <v>204</v>
      </c>
      <c r="C111" s="40">
        <v>3775200</v>
      </c>
      <c r="D111" s="40">
        <v>3775200</v>
      </c>
      <c r="E111" s="40" t="s">
        <v>10</v>
      </c>
      <c r="F111" s="40">
        <v>2770768</v>
      </c>
      <c r="G111" s="40">
        <v>2770768</v>
      </c>
      <c r="H111" s="40" t="s">
        <v>10</v>
      </c>
      <c r="I111" s="40">
        <f t="shared" si="3"/>
        <v>73.393939393939391</v>
      </c>
      <c r="J111" s="40">
        <f t="shared" si="3"/>
        <v>73.393939393939391</v>
      </c>
      <c r="K111" s="40"/>
      <c r="L111" s="5"/>
      <c r="M111" s="3"/>
    </row>
    <row r="112" spans="1:13" ht="21.6" x14ac:dyDescent="0.3">
      <c r="A112" s="25" t="s">
        <v>90</v>
      </c>
      <c r="B112" s="26" t="s">
        <v>205</v>
      </c>
      <c r="C112" s="40">
        <v>25000</v>
      </c>
      <c r="D112" s="40">
        <v>25000</v>
      </c>
      <c r="E112" s="40" t="s">
        <v>10</v>
      </c>
      <c r="F112" s="40" t="s">
        <v>10</v>
      </c>
      <c r="G112" s="40" t="s">
        <v>10</v>
      </c>
      <c r="H112" s="40" t="s">
        <v>10</v>
      </c>
      <c r="I112" s="40"/>
      <c r="J112" s="40"/>
      <c r="K112" s="40"/>
      <c r="L112" s="5"/>
      <c r="M112" s="3"/>
    </row>
    <row r="113" spans="1:13" ht="21.6" x14ac:dyDescent="0.3">
      <c r="A113" s="25" t="s">
        <v>142</v>
      </c>
      <c r="B113" s="26" t="s">
        <v>206</v>
      </c>
      <c r="C113" s="40">
        <v>1140100</v>
      </c>
      <c r="D113" s="40">
        <v>1140100</v>
      </c>
      <c r="E113" s="40" t="s">
        <v>10</v>
      </c>
      <c r="F113" s="40">
        <v>834983.53</v>
      </c>
      <c r="G113" s="40">
        <v>834983.53</v>
      </c>
      <c r="H113" s="40" t="s">
        <v>10</v>
      </c>
      <c r="I113" s="40">
        <f t="shared" si="3"/>
        <v>73.237744934654856</v>
      </c>
      <c r="J113" s="40">
        <f t="shared" si="3"/>
        <v>73.237744934654856</v>
      </c>
      <c r="K113" s="40"/>
      <c r="L113" s="5"/>
      <c r="M113" s="3"/>
    </row>
    <row r="114" spans="1:13" x14ac:dyDescent="0.3">
      <c r="A114" s="25" t="s">
        <v>74</v>
      </c>
      <c r="B114" s="26" t="s">
        <v>207</v>
      </c>
      <c r="C114" s="40">
        <v>1756000</v>
      </c>
      <c r="D114" s="40">
        <v>1756000</v>
      </c>
      <c r="E114" s="40" t="s">
        <v>10</v>
      </c>
      <c r="F114" s="40">
        <v>883761</v>
      </c>
      <c r="G114" s="40">
        <v>883761</v>
      </c>
      <c r="H114" s="40" t="s">
        <v>10</v>
      </c>
      <c r="I114" s="40">
        <f t="shared" si="3"/>
        <v>50.328075170842823</v>
      </c>
      <c r="J114" s="40">
        <f t="shared" si="3"/>
        <v>50.328075170842823</v>
      </c>
      <c r="K114" s="40"/>
      <c r="L114" s="5"/>
      <c r="M114" s="3"/>
    </row>
    <row r="115" spans="1:13" ht="31.8" x14ac:dyDescent="0.3">
      <c r="A115" s="25" t="s">
        <v>76</v>
      </c>
      <c r="B115" s="26" t="s">
        <v>208</v>
      </c>
      <c r="C115" s="40">
        <v>418000</v>
      </c>
      <c r="D115" s="40">
        <v>418000</v>
      </c>
      <c r="E115" s="40" t="s">
        <v>10</v>
      </c>
      <c r="F115" s="40">
        <v>225962.23</v>
      </c>
      <c r="G115" s="40">
        <v>225962.23</v>
      </c>
      <c r="H115" s="40" t="s">
        <v>10</v>
      </c>
      <c r="I115" s="40">
        <f t="shared" si="3"/>
        <v>54.057949760765553</v>
      </c>
      <c r="J115" s="40">
        <f t="shared" si="3"/>
        <v>54.057949760765553</v>
      </c>
      <c r="K115" s="40"/>
      <c r="L115" s="5"/>
      <c r="M115" s="3"/>
    </row>
    <row r="116" spans="1:13" ht="21.6" x14ac:dyDescent="0.3">
      <c r="A116" s="25" t="s">
        <v>84</v>
      </c>
      <c r="B116" s="26" t="s">
        <v>209</v>
      </c>
      <c r="C116" s="40">
        <v>95000</v>
      </c>
      <c r="D116" s="40">
        <v>95000</v>
      </c>
      <c r="E116" s="40" t="s">
        <v>10</v>
      </c>
      <c r="F116" s="40">
        <v>20000</v>
      </c>
      <c r="G116" s="40">
        <v>20000</v>
      </c>
      <c r="H116" s="40" t="s">
        <v>10</v>
      </c>
      <c r="I116" s="40">
        <f t="shared" ref="I116:K142" si="4">SUM(F116/C116*100)</f>
        <v>21.052631578947366</v>
      </c>
      <c r="J116" s="40">
        <f t="shared" si="4"/>
        <v>21.052631578947366</v>
      </c>
      <c r="K116" s="40"/>
      <c r="L116" s="5"/>
      <c r="M116" s="3"/>
    </row>
    <row r="117" spans="1:13" x14ac:dyDescent="0.3">
      <c r="A117" s="25" t="s">
        <v>86</v>
      </c>
      <c r="B117" s="26" t="s">
        <v>210</v>
      </c>
      <c r="C117" s="40">
        <v>444000</v>
      </c>
      <c r="D117" s="40">
        <v>444000</v>
      </c>
      <c r="E117" s="40" t="s">
        <v>10</v>
      </c>
      <c r="F117" s="40">
        <v>260191</v>
      </c>
      <c r="G117" s="40">
        <v>260191</v>
      </c>
      <c r="H117" s="40" t="s">
        <v>10</v>
      </c>
      <c r="I117" s="40">
        <f t="shared" si="4"/>
        <v>58.601576576576576</v>
      </c>
      <c r="J117" s="40">
        <f t="shared" si="4"/>
        <v>58.601576576576576</v>
      </c>
      <c r="K117" s="40"/>
      <c r="L117" s="5"/>
      <c r="M117" s="3"/>
    </row>
    <row r="118" spans="1:13" x14ac:dyDescent="0.3">
      <c r="A118" s="25" t="s">
        <v>211</v>
      </c>
      <c r="B118" s="26" t="s">
        <v>212</v>
      </c>
      <c r="C118" s="40">
        <v>47159900</v>
      </c>
      <c r="D118" s="40">
        <v>22649000</v>
      </c>
      <c r="E118" s="40">
        <v>24510900</v>
      </c>
      <c r="F118" s="40">
        <v>22778125</v>
      </c>
      <c r="G118" s="40">
        <v>11707799</v>
      </c>
      <c r="H118" s="40">
        <v>11070326</v>
      </c>
      <c r="I118" s="40">
        <f t="shared" si="4"/>
        <v>48.299773748460026</v>
      </c>
      <c r="J118" s="40">
        <f t="shared" si="4"/>
        <v>51.692344032849135</v>
      </c>
      <c r="K118" s="40">
        <f t="shared" si="4"/>
        <v>45.164910305211151</v>
      </c>
      <c r="L118" s="5"/>
      <c r="M118" s="3"/>
    </row>
    <row r="119" spans="1:13" x14ac:dyDescent="0.3">
      <c r="A119" s="25" t="s">
        <v>140</v>
      </c>
      <c r="B119" s="26" t="s">
        <v>213</v>
      </c>
      <c r="C119" s="40">
        <v>32678069</v>
      </c>
      <c r="D119" s="40">
        <v>15706000</v>
      </c>
      <c r="E119" s="40">
        <v>16972069</v>
      </c>
      <c r="F119" s="40">
        <v>16326896</v>
      </c>
      <c r="G119" s="40">
        <v>8494846</v>
      </c>
      <c r="H119" s="40">
        <v>7832050</v>
      </c>
      <c r="I119" s="40">
        <f t="shared" si="4"/>
        <v>49.962854292277797</v>
      </c>
      <c r="J119" s="40">
        <f t="shared" si="4"/>
        <v>54.086629313638099</v>
      </c>
      <c r="K119" s="40">
        <f t="shared" si="4"/>
        <v>46.14670138331396</v>
      </c>
      <c r="L119" s="5"/>
      <c r="M119" s="3"/>
    </row>
    <row r="120" spans="1:13" ht="21.6" x14ac:dyDescent="0.3">
      <c r="A120" s="25" t="s">
        <v>90</v>
      </c>
      <c r="B120" s="26" t="s">
        <v>214</v>
      </c>
      <c r="C120" s="40">
        <v>340000</v>
      </c>
      <c r="D120" s="40">
        <v>270000</v>
      </c>
      <c r="E120" s="40">
        <v>70000</v>
      </c>
      <c r="F120" s="40">
        <v>75300</v>
      </c>
      <c r="G120" s="40">
        <v>75300</v>
      </c>
      <c r="H120" s="40" t="s">
        <v>10</v>
      </c>
      <c r="I120" s="40">
        <f t="shared" si="4"/>
        <v>22.147058823529413</v>
      </c>
      <c r="J120" s="40">
        <f t="shared" si="4"/>
        <v>27.888888888888889</v>
      </c>
      <c r="K120" s="40"/>
      <c r="L120" s="5"/>
      <c r="M120" s="3"/>
    </row>
    <row r="121" spans="1:13" ht="21.6" x14ac:dyDescent="0.3">
      <c r="A121" s="25" t="s">
        <v>142</v>
      </c>
      <c r="B121" s="26" t="s">
        <v>215</v>
      </c>
      <c r="C121" s="40">
        <v>9847831</v>
      </c>
      <c r="D121" s="40">
        <v>4743000</v>
      </c>
      <c r="E121" s="40">
        <v>5104831</v>
      </c>
      <c r="F121" s="40">
        <v>4810079</v>
      </c>
      <c r="G121" s="40">
        <v>2561803</v>
      </c>
      <c r="H121" s="40">
        <v>2248276</v>
      </c>
      <c r="I121" s="40">
        <f t="shared" si="4"/>
        <v>48.844044947562566</v>
      </c>
      <c r="J121" s="40">
        <f t="shared" si="4"/>
        <v>54.012291798439804</v>
      </c>
      <c r="K121" s="40">
        <f t="shared" si="4"/>
        <v>44.042124019384779</v>
      </c>
      <c r="L121" s="5"/>
      <c r="M121" s="3"/>
    </row>
    <row r="122" spans="1:13" ht="21.6" x14ac:dyDescent="0.3">
      <c r="A122" s="25" t="s">
        <v>84</v>
      </c>
      <c r="B122" s="26" t="s">
        <v>216</v>
      </c>
      <c r="C122" s="40">
        <v>80000</v>
      </c>
      <c r="D122" s="40">
        <v>80000</v>
      </c>
      <c r="E122" s="40" t="s">
        <v>10</v>
      </c>
      <c r="F122" s="40">
        <v>7500</v>
      </c>
      <c r="G122" s="40">
        <v>7500</v>
      </c>
      <c r="H122" s="40" t="s">
        <v>10</v>
      </c>
      <c r="I122" s="40">
        <f t="shared" si="4"/>
        <v>9.375</v>
      </c>
      <c r="J122" s="40">
        <f t="shared" si="4"/>
        <v>9.375</v>
      </c>
      <c r="K122" s="40"/>
      <c r="L122" s="5"/>
      <c r="M122" s="3"/>
    </row>
    <row r="123" spans="1:13" x14ac:dyDescent="0.3">
      <c r="A123" s="25" t="s">
        <v>86</v>
      </c>
      <c r="B123" s="26" t="s">
        <v>217</v>
      </c>
      <c r="C123" s="40">
        <v>4134000</v>
      </c>
      <c r="D123" s="40">
        <v>1770000</v>
      </c>
      <c r="E123" s="40">
        <v>2364000</v>
      </c>
      <c r="F123" s="40">
        <v>1558350</v>
      </c>
      <c r="G123" s="40">
        <v>568350</v>
      </c>
      <c r="H123" s="40">
        <v>990000</v>
      </c>
      <c r="I123" s="40">
        <f t="shared" si="4"/>
        <v>37.695936139332368</v>
      </c>
      <c r="J123" s="40">
        <f t="shared" si="4"/>
        <v>32.110169491525426</v>
      </c>
      <c r="K123" s="40">
        <f t="shared" si="4"/>
        <v>41.878172588832484</v>
      </c>
      <c r="L123" s="5"/>
      <c r="M123" s="3"/>
    </row>
    <row r="124" spans="1:13" x14ac:dyDescent="0.3">
      <c r="A124" s="25" t="s">
        <v>99</v>
      </c>
      <c r="B124" s="26" t="s">
        <v>218</v>
      </c>
      <c r="C124" s="40">
        <v>80000</v>
      </c>
      <c r="D124" s="40">
        <v>80000</v>
      </c>
      <c r="E124" s="40" t="s">
        <v>10</v>
      </c>
      <c r="F124" s="40" t="s">
        <v>10</v>
      </c>
      <c r="G124" s="40" t="s">
        <v>10</v>
      </c>
      <c r="H124" s="40" t="s">
        <v>10</v>
      </c>
      <c r="I124" s="40"/>
      <c r="J124" s="40"/>
      <c r="K124" s="40"/>
      <c r="L124" s="5"/>
      <c r="M124" s="3"/>
    </row>
    <row r="125" spans="1:13" x14ac:dyDescent="0.3">
      <c r="A125" s="25" t="s">
        <v>219</v>
      </c>
      <c r="B125" s="26" t="s">
        <v>220</v>
      </c>
      <c r="C125" s="40">
        <v>11910634</v>
      </c>
      <c r="D125" s="40">
        <v>11910634</v>
      </c>
      <c r="E125" s="40" t="s">
        <v>10</v>
      </c>
      <c r="F125" s="40">
        <v>5004949</v>
      </c>
      <c r="G125" s="40">
        <v>5004949</v>
      </c>
      <c r="H125" s="40" t="s">
        <v>10</v>
      </c>
      <c r="I125" s="40">
        <f t="shared" si="4"/>
        <v>42.02084456629261</v>
      </c>
      <c r="J125" s="40">
        <f t="shared" si="4"/>
        <v>42.02084456629261</v>
      </c>
      <c r="K125" s="40"/>
      <c r="L125" s="5"/>
      <c r="M125" s="3"/>
    </row>
    <row r="126" spans="1:13" ht="21.6" x14ac:dyDescent="0.3">
      <c r="A126" s="25" t="s">
        <v>221</v>
      </c>
      <c r="B126" s="26" t="s">
        <v>222</v>
      </c>
      <c r="C126" s="40">
        <v>8894500</v>
      </c>
      <c r="D126" s="40">
        <v>8894500</v>
      </c>
      <c r="E126" s="40" t="s">
        <v>10</v>
      </c>
      <c r="F126" s="40">
        <v>5004949</v>
      </c>
      <c r="G126" s="40">
        <v>5004949</v>
      </c>
      <c r="H126" s="40" t="s">
        <v>10</v>
      </c>
      <c r="I126" s="40">
        <f t="shared" si="4"/>
        <v>56.270155714205409</v>
      </c>
      <c r="J126" s="40">
        <f t="shared" si="4"/>
        <v>56.270155714205409</v>
      </c>
      <c r="K126" s="40"/>
      <c r="L126" s="5"/>
      <c r="M126" s="3"/>
    </row>
    <row r="127" spans="1:13" ht="21.6" x14ac:dyDescent="0.3">
      <c r="A127" s="25" t="s">
        <v>223</v>
      </c>
      <c r="B127" s="26" t="s">
        <v>224</v>
      </c>
      <c r="C127" s="40">
        <v>3016134</v>
      </c>
      <c r="D127" s="40">
        <v>3016134</v>
      </c>
      <c r="E127" s="40" t="s">
        <v>10</v>
      </c>
      <c r="F127" s="40" t="s">
        <v>10</v>
      </c>
      <c r="G127" s="40" t="s">
        <v>10</v>
      </c>
      <c r="H127" s="40" t="s">
        <v>10</v>
      </c>
      <c r="I127" s="40"/>
      <c r="J127" s="40"/>
      <c r="K127" s="40"/>
      <c r="L127" s="5"/>
      <c r="M127" s="3"/>
    </row>
    <row r="128" spans="1:13" x14ac:dyDescent="0.3">
      <c r="A128" s="25" t="s">
        <v>225</v>
      </c>
      <c r="B128" s="26" t="s">
        <v>226</v>
      </c>
      <c r="C128" s="40">
        <v>2367000</v>
      </c>
      <c r="D128" s="40">
        <v>1000000</v>
      </c>
      <c r="E128" s="40">
        <v>1367000</v>
      </c>
      <c r="F128" s="40">
        <v>996250</v>
      </c>
      <c r="G128" s="40">
        <v>400000</v>
      </c>
      <c r="H128" s="40">
        <v>596250</v>
      </c>
      <c r="I128" s="40">
        <f t="shared" si="4"/>
        <v>42.089142374313475</v>
      </c>
      <c r="J128" s="40">
        <f t="shared" si="4"/>
        <v>40</v>
      </c>
      <c r="K128" s="40">
        <f t="shared" si="4"/>
        <v>43.617410387710315</v>
      </c>
      <c r="L128" s="5"/>
      <c r="M128" s="3"/>
    </row>
    <row r="129" spans="1:13" x14ac:dyDescent="0.3">
      <c r="A129" s="25" t="s">
        <v>86</v>
      </c>
      <c r="B129" s="26" t="s">
        <v>227</v>
      </c>
      <c r="C129" s="40">
        <v>2367000</v>
      </c>
      <c r="D129" s="40">
        <v>1000000</v>
      </c>
      <c r="E129" s="40">
        <v>1367000</v>
      </c>
      <c r="F129" s="40">
        <v>996250</v>
      </c>
      <c r="G129" s="40">
        <v>400000</v>
      </c>
      <c r="H129" s="40">
        <v>596250</v>
      </c>
      <c r="I129" s="40">
        <f t="shared" si="4"/>
        <v>42.089142374313475</v>
      </c>
      <c r="J129" s="40">
        <f t="shared" si="4"/>
        <v>40</v>
      </c>
      <c r="K129" s="40">
        <f t="shared" si="4"/>
        <v>43.617410387710315</v>
      </c>
      <c r="L129" s="5"/>
      <c r="M129" s="3"/>
    </row>
    <row r="130" spans="1:13" x14ac:dyDescent="0.3">
      <c r="A130" s="25" t="s">
        <v>228</v>
      </c>
      <c r="B130" s="26" t="s">
        <v>229</v>
      </c>
      <c r="C130" s="40">
        <v>3817000</v>
      </c>
      <c r="D130" s="40">
        <v>3817000</v>
      </c>
      <c r="E130" s="40" t="s">
        <v>10</v>
      </c>
      <c r="F130" s="40">
        <v>2234504.5499999998</v>
      </c>
      <c r="G130" s="40">
        <v>2234504.5499999998</v>
      </c>
      <c r="H130" s="40" t="s">
        <v>10</v>
      </c>
      <c r="I130" s="40">
        <f t="shared" si="4"/>
        <v>58.540858003667793</v>
      </c>
      <c r="J130" s="40">
        <f t="shared" si="4"/>
        <v>58.540858003667793</v>
      </c>
      <c r="K130" s="40"/>
      <c r="L130" s="5"/>
      <c r="M130" s="3"/>
    </row>
    <row r="131" spans="1:13" x14ac:dyDescent="0.3">
      <c r="A131" s="25" t="s">
        <v>230</v>
      </c>
      <c r="B131" s="26" t="s">
        <v>231</v>
      </c>
      <c r="C131" s="40">
        <v>2270000</v>
      </c>
      <c r="D131" s="40">
        <v>2270000</v>
      </c>
      <c r="E131" s="40" t="s">
        <v>10</v>
      </c>
      <c r="F131" s="40">
        <v>1313800.55</v>
      </c>
      <c r="G131" s="40">
        <v>1313800.55</v>
      </c>
      <c r="H131" s="40" t="s">
        <v>10</v>
      </c>
      <c r="I131" s="40">
        <f t="shared" si="4"/>
        <v>57.876676211453749</v>
      </c>
      <c r="J131" s="40">
        <f t="shared" si="4"/>
        <v>57.876676211453749</v>
      </c>
      <c r="K131" s="40"/>
      <c r="L131" s="5"/>
      <c r="M131" s="3"/>
    </row>
    <row r="132" spans="1:13" x14ac:dyDescent="0.3">
      <c r="A132" s="25" t="s">
        <v>140</v>
      </c>
      <c r="B132" s="26" t="s">
        <v>232</v>
      </c>
      <c r="C132" s="40">
        <v>1484000</v>
      </c>
      <c r="D132" s="40">
        <v>1484000</v>
      </c>
      <c r="E132" s="40" t="s">
        <v>10</v>
      </c>
      <c r="F132" s="40">
        <v>896547</v>
      </c>
      <c r="G132" s="40">
        <v>896547</v>
      </c>
      <c r="H132" s="40" t="s">
        <v>10</v>
      </c>
      <c r="I132" s="40">
        <f t="shared" si="4"/>
        <v>60.414218328840974</v>
      </c>
      <c r="J132" s="40">
        <f t="shared" si="4"/>
        <v>60.414218328840974</v>
      </c>
      <c r="K132" s="40"/>
      <c r="L132" s="5"/>
      <c r="M132" s="3"/>
    </row>
    <row r="133" spans="1:13" ht="21.6" x14ac:dyDescent="0.3">
      <c r="A133" s="25" t="s">
        <v>90</v>
      </c>
      <c r="B133" s="26" t="s">
        <v>233</v>
      </c>
      <c r="C133" s="40">
        <v>50000</v>
      </c>
      <c r="D133" s="40">
        <v>50000</v>
      </c>
      <c r="E133" s="40" t="s">
        <v>10</v>
      </c>
      <c r="F133" s="40" t="s">
        <v>10</v>
      </c>
      <c r="G133" s="40" t="s">
        <v>10</v>
      </c>
      <c r="H133" s="40" t="s">
        <v>10</v>
      </c>
      <c r="I133" s="40"/>
      <c r="J133" s="40"/>
      <c r="K133" s="40"/>
      <c r="L133" s="5"/>
      <c r="M133" s="3"/>
    </row>
    <row r="134" spans="1:13" ht="21.6" x14ac:dyDescent="0.3">
      <c r="A134" s="25" t="s">
        <v>142</v>
      </c>
      <c r="B134" s="26" t="s">
        <v>234</v>
      </c>
      <c r="C134" s="40">
        <v>447000</v>
      </c>
      <c r="D134" s="40">
        <v>447000</v>
      </c>
      <c r="E134" s="40" t="s">
        <v>10</v>
      </c>
      <c r="F134" s="40">
        <v>266127.46999999997</v>
      </c>
      <c r="G134" s="40">
        <v>266127.46999999997</v>
      </c>
      <c r="H134" s="40" t="s">
        <v>10</v>
      </c>
      <c r="I134" s="40">
        <f t="shared" si="4"/>
        <v>59.536346756152113</v>
      </c>
      <c r="J134" s="40">
        <f t="shared" si="4"/>
        <v>59.536346756152113</v>
      </c>
      <c r="K134" s="40"/>
      <c r="L134" s="5"/>
      <c r="M134" s="3"/>
    </row>
    <row r="135" spans="1:13" x14ac:dyDescent="0.3">
      <c r="A135" s="25" t="s">
        <v>86</v>
      </c>
      <c r="B135" s="26" t="s">
        <v>235</v>
      </c>
      <c r="C135" s="40">
        <v>287873.91999999998</v>
      </c>
      <c r="D135" s="40">
        <v>287873.91999999998</v>
      </c>
      <c r="E135" s="40" t="s">
        <v>10</v>
      </c>
      <c r="F135" s="40">
        <v>150000</v>
      </c>
      <c r="G135" s="40">
        <v>150000</v>
      </c>
      <c r="H135" s="40" t="s">
        <v>10</v>
      </c>
      <c r="I135" s="40">
        <f t="shared" si="4"/>
        <v>52.106144245369649</v>
      </c>
      <c r="J135" s="40">
        <f t="shared" si="4"/>
        <v>52.106144245369649</v>
      </c>
      <c r="K135" s="40"/>
      <c r="L135" s="5"/>
      <c r="M135" s="3"/>
    </row>
    <row r="136" spans="1:13" x14ac:dyDescent="0.3">
      <c r="A136" s="25" t="s">
        <v>103</v>
      </c>
      <c r="B136" s="26" t="s">
        <v>236</v>
      </c>
      <c r="C136" s="40">
        <v>1126.08</v>
      </c>
      <c r="D136" s="40">
        <v>1126.08</v>
      </c>
      <c r="E136" s="40" t="s">
        <v>10</v>
      </c>
      <c r="F136" s="40">
        <v>1126.08</v>
      </c>
      <c r="G136" s="40">
        <v>1126.08</v>
      </c>
      <c r="H136" s="40" t="s">
        <v>10</v>
      </c>
      <c r="I136" s="40">
        <f t="shared" si="4"/>
        <v>100</v>
      </c>
      <c r="J136" s="40">
        <f t="shared" si="4"/>
        <v>100</v>
      </c>
      <c r="K136" s="40"/>
      <c r="L136" s="5"/>
      <c r="M136" s="3"/>
    </row>
    <row r="137" spans="1:13" x14ac:dyDescent="0.3">
      <c r="A137" s="25" t="s">
        <v>237</v>
      </c>
      <c r="B137" s="26" t="s">
        <v>238</v>
      </c>
      <c r="C137" s="40">
        <v>1547000</v>
      </c>
      <c r="D137" s="40">
        <v>1547000</v>
      </c>
      <c r="E137" s="40" t="s">
        <v>10</v>
      </c>
      <c r="F137" s="40">
        <v>920704</v>
      </c>
      <c r="G137" s="40">
        <v>920704</v>
      </c>
      <c r="H137" s="40" t="s">
        <v>10</v>
      </c>
      <c r="I137" s="40">
        <f t="shared" si="4"/>
        <v>59.515449256625729</v>
      </c>
      <c r="J137" s="40">
        <f t="shared" si="4"/>
        <v>59.515449256625729</v>
      </c>
      <c r="K137" s="40"/>
      <c r="L137" s="5"/>
      <c r="M137" s="3"/>
    </row>
    <row r="138" spans="1:13" x14ac:dyDescent="0.3">
      <c r="A138" s="25" t="s">
        <v>140</v>
      </c>
      <c r="B138" s="26" t="s">
        <v>239</v>
      </c>
      <c r="C138" s="40">
        <v>908000</v>
      </c>
      <c r="D138" s="40">
        <v>908000</v>
      </c>
      <c r="E138" s="40" t="s">
        <v>10</v>
      </c>
      <c r="F138" s="40">
        <v>529375</v>
      </c>
      <c r="G138" s="40">
        <v>529375</v>
      </c>
      <c r="H138" s="40" t="s">
        <v>10</v>
      </c>
      <c r="I138" s="40">
        <f t="shared" si="4"/>
        <v>58.301211453744493</v>
      </c>
      <c r="J138" s="40">
        <f t="shared" si="4"/>
        <v>58.301211453744493</v>
      </c>
      <c r="K138" s="40"/>
      <c r="L138" s="5"/>
      <c r="M138" s="3"/>
    </row>
    <row r="139" spans="1:13" ht="21.6" x14ac:dyDescent="0.3">
      <c r="A139" s="25" t="s">
        <v>90</v>
      </c>
      <c r="B139" s="26" t="s">
        <v>240</v>
      </c>
      <c r="C139" s="40">
        <v>50000</v>
      </c>
      <c r="D139" s="40">
        <v>50000</v>
      </c>
      <c r="E139" s="40" t="s">
        <v>10</v>
      </c>
      <c r="F139" s="40" t="s">
        <v>10</v>
      </c>
      <c r="G139" s="40" t="s">
        <v>10</v>
      </c>
      <c r="H139" s="40" t="s">
        <v>10</v>
      </c>
      <c r="I139" s="40"/>
      <c r="J139" s="40"/>
      <c r="K139" s="40"/>
      <c r="L139" s="5"/>
      <c r="M139" s="3"/>
    </row>
    <row r="140" spans="1:13" ht="21.6" x14ac:dyDescent="0.3">
      <c r="A140" s="25" t="s">
        <v>142</v>
      </c>
      <c r="B140" s="26" t="s">
        <v>241</v>
      </c>
      <c r="C140" s="40">
        <v>274000</v>
      </c>
      <c r="D140" s="40">
        <v>274000</v>
      </c>
      <c r="E140" s="40" t="s">
        <v>10</v>
      </c>
      <c r="F140" s="40">
        <v>91329</v>
      </c>
      <c r="G140" s="40">
        <v>91329</v>
      </c>
      <c r="H140" s="40" t="s">
        <v>10</v>
      </c>
      <c r="I140" s="40">
        <f t="shared" si="4"/>
        <v>33.331751824817516</v>
      </c>
      <c r="J140" s="40">
        <f t="shared" si="4"/>
        <v>33.331751824817516</v>
      </c>
      <c r="K140" s="40"/>
      <c r="L140" s="5"/>
      <c r="M140" s="3"/>
    </row>
    <row r="141" spans="1:13" ht="21.6" x14ac:dyDescent="0.3">
      <c r="A141" s="25" t="s">
        <v>84</v>
      </c>
      <c r="B141" s="26" t="s">
        <v>242</v>
      </c>
      <c r="C141" s="40">
        <v>15000</v>
      </c>
      <c r="D141" s="40">
        <v>15000</v>
      </c>
      <c r="E141" s="40" t="s">
        <v>10</v>
      </c>
      <c r="F141" s="40" t="s">
        <v>10</v>
      </c>
      <c r="G141" s="40" t="s">
        <v>10</v>
      </c>
      <c r="H141" s="40" t="s">
        <v>10</v>
      </c>
      <c r="I141" s="40"/>
      <c r="J141" s="40"/>
      <c r="K141" s="40"/>
      <c r="L141" s="5"/>
      <c r="M141" s="3"/>
    </row>
    <row r="142" spans="1:13" x14ac:dyDescent="0.3">
      <c r="A142" s="25" t="s">
        <v>86</v>
      </c>
      <c r="B142" s="26" t="s">
        <v>243</v>
      </c>
      <c r="C142" s="40">
        <v>300000</v>
      </c>
      <c r="D142" s="40">
        <v>300000</v>
      </c>
      <c r="E142" s="40" t="s">
        <v>10</v>
      </c>
      <c r="F142" s="40">
        <v>300000</v>
      </c>
      <c r="G142" s="40">
        <v>300000</v>
      </c>
      <c r="H142" s="40" t="s">
        <v>10</v>
      </c>
      <c r="I142" s="40">
        <f t="shared" si="4"/>
        <v>100</v>
      </c>
      <c r="J142" s="40">
        <f t="shared" si="4"/>
        <v>100</v>
      </c>
      <c r="K142" s="40"/>
      <c r="L142" s="5"/>
      <c r="M142" s="3"/>
    </row>
    <row r="143" spans="1:13" ht="21.6" x14ac:dyDescent="0.3">
      <c r="A143" s="25" t="s">
        <v>244</v>
      </c>
      <c r="B143" s="26" t="s">
        <v>245</v>
      </c>
      <c r="C143" s="40">
        <v>1560000</v>
      </c>
      <c r="D143" s="40">
        <v>1560000</v>
      </c>
      <c r="E143" s="40" t="s">
        <v>10</v>
      </c>
      <c r="F143" s="40" t="s">
        <v>10</v>
      </c>
      <c r="G143" s="40" t="s">
        <v>10</v>
      </c>
      <c r="H143" s="40" t="s">
        <v>10</v>
      </c>
      <c r="I143" s="40"/>
      <c r="J143" s="40"/>
      <c r="K143" s="40"/>
      <c r="L143" s="5"/>
      <c r="M143" s="3"/>
    </row>
    <row r="144" spans="1:13" ht="15" thickBot="1" x14ac:dyDescent="0.35">
      <c r="A144" s="25" t="s">
        <v>246</v>
      </c>
      <c r="B144" s="26" t="s">
        <v>247</v>
      </c>
      <c r="C144" s="46">
        <v>1560000</v>
      </c>
      <c r="D144" s="46">
        <v>1560000</v>
      </c>
      <c r="E144" s="24" t="s">
        <v>10</v>
      </c>
      <c r="F144" s="24" t="s">
        <v>10</v>
      </c>
      <c r="G144" s="24" t="s">
        <v>10</v>
      </c>
      <c r="H144" s="24" t="s">
        <v>10</v>
      </c>
      <c r="I144" s="24"/>
      <c r="J144" s="24"/>
      <c r="K144" s="24"/>
      <c r="L144" s="5"/>
      <c r="M144" s="3"/>
    </row>
    <row r="145" spans="1:13" ht="13.05" customHeight="1" x14ac:dyDescent="0.3">
      <c r="A145" s="2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"/>
      <c r="M145" s="3"/>
    </row>
    <row r="146" spans="1:13" hidden="1" x14ac:dyDescent="0.3">
      <c r="A146" s="6"/>
      <c r="B146" s="6"/>
      <c r="C146" s="19"/>
      <c r="D146" s="19"/>
      <c r="E146" s="19"/>
      <c r="F146" s="19"/>
      <c r="G146" s="19"/>
      <c r="H146" s="19"/>
      <c r="I146" s="19"/>
      <c r="J146" s="19"/>
      <c r="K146" s="19"/>
      <c r="L146" s="2" t="s">
        <v>69</v>
      </c>
      <c r="M146" s="3"/>
    </row>
    <row r="148" spans="1:13" ht="18" x14ac:dyDescent="0.35">
      <c r="A148" s="51" t="s">
        <v>258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0"/>
    </row>
    <row r="149" spans="1:13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3" ht="18" x14ac:dyDescent="0.35">
      <c r="A150" s="51" t="s">
        <v>259</v>
      </c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0"/>
    </row>
  </sheetData>
  <mergeCells count="10">
    <mergeCell ref="A148:K148"/>
    <mergeCell ref="A150:K150"/>
    <mergeCell ref="A6:K6"/>
    <mergeCell ref="D3:K3"/>
    <mergeCell ref="G2:K2"/>
    <mergeCell ref="A8:A9"/>
    <mergeCell ref="B8:B9"/>
    <mergeCell ref="C8:E8"/>
    <mergeCell ref="F8:H8"/>
    <mergeCell ref="I8:K8"/>
  </mergeCells>
  <pageMargins left="0.78740157480314965" right="0.59055118110236227" top="0" bottom="0.39370078740157483" header="0" footer="0"/>
  <pageSetup paperSize="9" scale="91" fitToHeight="8" orientation="landscape" r:id="rId1"/>
  <headerFooter differentFirst="1"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873B3F2-5E26-4B7C-9623-1E250680BB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Доходы</vt:lpstr>
      <vt:lpstr>Расходы</vt:lpstr>
      <vt:lpstr>Доходы!Заголовки_для_печати</vt:lpstr>
      <vt:lpstr>Расходы!Заголовки_для_печати</vt:lpstr>
      <vt:lpstr>Доходы!Область_печати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2018-09-27T10:21:21Z</cp:lastPrinted>
  <dcterms:created xsi:type="dcterms:W3CDTF">2018-09-26T10:44:32Z</dcterms:created>
  <dcterms:modified xsi:type="dcterms:W3CDTF">2018-09-27T10:35:14Z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18.2.2.28127</vt:lpwstr>
  </property>
  <property fmtid="{D5CDD505-2E9C-101B-9397-08002B2CF9AE}" pid="5" name="Версия базы">
    <vt:lpwstr>18.2.0.41707267</vt:lpwstr>
  </property>
  <property fmtid="{D5CDD505-2E9C-101B-9397-08002B2CF9AE}" pid="6" name="Тип сервера">
    <vt:lpwstr>MSSQL</vt:lpwstr>
  </property>
  <property fmtid="{D5CDD505-2E9C-101B-9397-08002B2CF9AE}" pid="7" name="Сервер">
    <vt:lpwstr>www2</vt:lpwstr>
  </property>
  <property fmtid="{D5CDD505-2E9C-101B-9397-08002B2CF9AE}" pid="8" name="База">
    <vt:lpwstr>svod_smart</vt:lpwstr>
  </property>
  <property fmtid="{D5CDD505-2E9C-101B-9397-08002B2CF9AE}" pid="9" name="Пользователь">
    <vt:lpwstr>r33-3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